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2120" windowHeight="7950" firstSheet="12" activeTab="26"/>
  </bookViews>
  <sheets>
    <sheet name="Foglio1" sheetId="1" r:id="rId1"/>
    <sheet name="Foglio2" sheetId="2" r:id="rId2"/>
    <sheet name="Foglio3" sheetId="3" r:id="rId3"/>
    <sheet name="Foglio4" sheetId="4" r:id="rId4"/>
    <sheet name="Foglio5" sheetId="5" r:id="rId5"/>
    <sheet name="Foglio6" sheetId="6" r:id="rId6"/>
    <sheet name="Foglio7" sheetId="7" r:id="rId7"/>
    <sheet name="Foglio8" sheetId="8" r:id="rId8"/>
    <sheet name="Foglio9" sheetId="9" r:id="rId9"/>
    <sheet name="Foglio10" sheetId="10" r:id="rId10"/>
    <sheet name="Foglio11" sheetId="11" r:id="rId11"/>
    <sheet name="Foglio12" sheetId="12" r:id="rId12"/>
    <sheet name="Foglio13" sheetId="13" r:id="rId13"/>
    <sheet name="Foglio14" sheetId="14" r:id="rId14"/>
    <sheet name="Foglio15" sheetId="15" r:id="rId15"/>
    <sheet name="Foglio16" sheetId="16" r:id="rId16"/>
    <sheet name="Foglio17" sheetId="17" r:id="rId17"/>
    <sheet name="Foglio18" sheetId="18" r:id="rId18"/>
    <sheet name="Foglio19" sheetId="19" r:id="rId19"/>
    <sheet name="Foglio20" sheetId="20" r:id="rId20"/>
    <sheet name="Foglio21" sheetId="21" r:id="rId21"/>
    <sheet name="Foglio22" sheetId="22" r:id="rId22"/>
    <sheet name="Foglio23" sheetId="23" r:id="rId23"/>
    <sheet name="Foglio24" sheetId="24" r:id="rId24"/>
    <sheet name="Foglio25" sheetId="25" r:id="rId25"/>
    <sheet name="Foglio26" sheetId="26" r:id="rId26"/>
    <sheet name="Foglio27" sheetId="28" r:id="rId27"/>
    <sheet name="Foglio28" sheetId="29" r:id="rId28"/>
    <sheet name="Foglio29" sheetId="30" r:id="rId29"/>
  </sheets>
  <calcPr calcId="125725" calcMode="manual"/>
</workbook>
</file>

<file path=xl/calcChain.xml><?xml version="1.0" encoding="utf-8"?>
<calcChain xmlns="http://schemas.openxmlformats.org/spreadsheetml/2006/main">
  <c r="B91" i="29"/>
  <c r="B87"/>
  <c r="B48"/>
  <c r="B87" i="28"/>
  <c r="B48"/>
  <c r="B91"/>
  <c r="B87" i="26"/>
  <c r="B91"/>
  <c r="B48"/>
  <c r="B87" i="25"/>
  <c r="B48"/>
  <c r="B91"/>
  <c r="B86" i="24"/>
  <c r="B48"/>
  <c r="B90" s="1"/>
  <c r="B86" i="23"/>
  <c r="B90"/>
  <c r="B48"/>
  <c r="B86" i="22"/>
  <c r="B48"/>
  <c r="B90" s="1"/>
  <c r="B86" i="21"/>
  <c r="B48"/>
  <c r="B90" s="1"/>
  <c r="B90" i="20"/>
  <c r="B86"/>
  <c r="B48"/>
  <c r="B86" i="19"/>
  <c r="B48"/>
  <c r="B90" s="1"/>
  <c r="B86" i="18"/>
  <c r="B48"/>
  <c r="B90"/>
  <c r="B89" i="17"/>
  <c r="B85"/>
  <c r="B48"/>
  <c r="B90" i="16"/>
  <c r="B86"/>
  <c r="B48"/>
  <c r="B86" i="15"/>
  <c r="B48"/>
  <c r="B90" s="1"/>
  <c r="B86" i="14"/>
  <c r="B48"/>
  <c r="B90"/>
  <c r="B85" i="13"/>
  <c r="B48"/>
  <c r="B89" s="1"/>
  <c r="B86" i="12"/>
  <c r="B48"/>
  <c r="B90" s="1"/>
  <c r="B86" i="11"/>
  <c r="B48"/>
  <c r="B90" s="1"/>
  <c r="B86" i="10"/>
  <c r="B48"/>
  <c r="B90" s="1"/>
  <c r="B48" i="9"/>
  <c r="B90" s="1"/>
  <c r="B86"/>
  <c r="B48" i="8"/>
  <c r="B90" s="1"/>
  <c r="B86"/>
  <c r="B91" i="7"/>
  <c r="B87"/>
  <c r="B48"/>
  <c r="B86" i="6"/>
  <c r="B48"/>
  <c r="B90" s="1"/>
  <c r="B91" i="5"/>
  <c r="B87"/>
  <c r="B48"/>
  <c r="B91" i="4"/>
  <c r="B87"/>
  <c r="B48"/>
  <c r="B91" i="3"/>
  <c r="B87"/>
  <c r="B48"/>
  <c r="B91" i="2"/>
  <c r="B87"/>
  <c r="B48"/>
  <c r="B48" i="1"/>
  <c r="B88"/>
  <c r="B92"/>
</calcChain>
</file>

<file path=xl/sharedStrings.xml><?xml version="1.0" encoding="utf-8"?>
<sst xmlns="http://schemas.openxmlformats.org/spreadsheetml/2006/main" count="2268" uniqueCount="132">
  <si>
    <t>scheda 1</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</si>
  <si>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</si>
  <si>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</si>
  <si>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</si>
  <si>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</si>
  <si>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</si>
  <si>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</si>
  <si>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</si>
  <si>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</si>
  <si>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</si>
  <si>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</si>
  <si>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</si>
  <si>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</si>
  <si>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</si>
  <si>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</si>
  <si>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</si>
  <si>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</si>
  <si>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</si>
  <si>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</si>
  <si>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</si>
  <si>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</si>
  <si>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</si>
  <si>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</si>
  <si>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</si>
  <si>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</si>
  <si>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</si>
  <si>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</si>
  <si>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</si>
  <si>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</si>
  <si>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</si>
  <si>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</si>
  <si>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</si>
  <si>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</si>
  <si>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</si>
  <si>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</si>
  <si>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</si>
  <si>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</si>
  <si>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</si>
  <si>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</si>
  <si>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</si>
  <si>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</si>
  <si>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</si>
  <si>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</si>
  <si>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</si>
  <si>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</si>
  <si>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</si>
  <si>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</si>
  <si>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</si>
  <si>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</si>
  <si>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</si>
  <si>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</si>
  <si>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</si>
  <si>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</si>
  <si>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</si>
  <si>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</si>
  <si>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</si>
  <si>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</si>
  <si>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</si>
  <si>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</si>
  <si>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</si>
  <si>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</si>
  <si>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</si>
  <si>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</si>
  <si>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</si>
  <si>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</si>
  <si>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</si>
  <si>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</si>
  <si>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</si>
  <si>
    <t>scheda 2</t>
  </si>
  <si>
    <t>scheda 3</t>
  </si>
  <si>
    <t>scheda 4</t>
  </si>
  <si>
    <t>scheda 5</t>
  </si>
  <si>
    <t>scheda 6</t>
  </si>
  <si>
    <t>scheda 7</t>
  </si>
  <si>
    <t>scheda 8</t>
  </si>
  <si>
    <t>scheda 9</t>
  </si>
  <si>
    <t>scheda 10</t>
  </si>
  <si>
    <t>scheda 12</t>
  </si>
  <si>
    <t>scheda 13</t>
  </si>
  <si>
    <t>Comporta l'attribuzione di vantaggi a soggetti esterni, ma di non particolare rilievo economico = 3</t>
  </si>
  <si>
    <t>Comporta l'affidamento di considerevoli vantaggi a soggetti esterni (es. mancata riscossione/sollecito) = 5</t>
  </si>
  <si>
    <t>scheda 14</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</si>
  <si>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</si>
  <si>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</si>
  <si>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</si>
  <si>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scheda 15</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</si>
  <si>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</si>
  <si>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</si>
  <si>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scheda 16</t>
  </si>
  <si>
    <t>scheda 17</t>
  </si>
  <si>
    <t>scheda 18</t>
  </si>
  <si>
    <t>scheda 19</t>
  </si>
  <si>
    <t>scheda 20</t>
  </si>
  <si>
    <t>scheda 21</t>
  </si>
  <si>
    <t>scheda 22</t>
  </si>
  <si>
    <t>scheda 23</t>
  </si>
  <si>
    <t>scheda 24</t>
  </si>
  <si>
    <t>scheda 25</t>
  </si>
  <si>
    <t>scheda 26</t>
  </si>
  <si>
    <t>scheda 27</t>
  </si>
  <si>
    <t>scheda 28</t>
  </si>
  <si>
    <t>scheda 11</t>
  </si>
  <si>
    <t>Concorso per l'assunzione di personale</t>
  </si>
  <si>
    <t>Concorso per la progressione in carriera del personale</t>
  </si>
  <si>
    <t>Selezione per l'affidamento di un incarico professionale</t>
  </si>
  <si>
    <t>Affidamento mediante procedura aperta (o ristretta) di lavori, servizi, forniture</t>
  </si>
  <si>
    <t>Affidamento diretto di lavori, servizi o forniture</t>
  </si>
  <si>
    <t>Permesso a costruire</t>
  </si>
  <si>
    <t>Permesso di costruire in aree assoggettate ad autorizzazione paesaggistica</t>
  </si>
  <si>
    <t xml:space="preserve">Concessione di sovvenzioni, contributi, sussidi, ecc. </t>
  </si>
  <si>
    <t>Concessione di sovvenzioni, contributi, sussidi, ecc.</t>
  </si>
  <si>
    <t>Provvedimenti di pianificazione urbanistica generale</t>
  </si>
  <si>
    <t>Provvedimenti di pianificazione urbanistica attuativa</t>
  </si>
  <si>
    <t>Gestione delle sanzioni per violazione del CDS</t>
  </si>
  <si>
    <t>Gestione ordinaria delle entrate</t>
  </si>
  <si>
    <t>Gestione delle spese del bilancio</t>
  </si>
  <si>
    <t>Accertamenti e verifiche dei tributi locali</t>
  </si>
  <si>
    <t>Accertamenti con adesione dei tributi locali</t>
  </si>
  <si>
    <t>Accertamenti e controlli sugli abusi edilizi</t>
  </si>
  <si>
    <t xml:space="preserve">Incentivi economici al personale (produttività e
retribuzioni di risultato
</t>
  </si>
  <si>
    <t>Autorizzazione all’occupazione del suolo pubblico</t>
  </si>
  <si>
    <t>Autorizzazioni ex artt. 68 e 69 del TULPS (spettacoli, intrattenimenti, ecc.)</t>
  </si>
  <si>
    <t>Permesso di costruire convenzionato</t>
  </si>
  <si>
    <t>Pratiche anagrafiche</t>
  </si>
  <si>
    <t>Documenti di identità</t>
  </si>
  <si>
    <t>Servizi per minori e famiglie</t>
  </si>
  <si>
    <t>Servizi assistenziali e socio-sanitari per anziani</t>
  </si>
  <si>
    <t>Servizi per disabili</t>
  </si>
  <si>
    <t>Servizi per disabil</t>
  </si>
  <si>
    <t>Servizi per adulti in difficoltà</t>
  </si>
  <si>
    <t>Servizi e smaltimento rifiuti</t>
  </si>
  <si>
    <t>Gestione del protocollo</t>
  </si>
</sst>
</file>

<file path=xl/styles.xml><?xml version="1.0" encoding="utf-8"?>
<styleSheet xmlns="http://schemas.openxmlformats.org/spreadsheetml/2006/main">
  <fonts count="7">
    <font>
      <sz val="11"/>
      <color theme="1"/>
      <name val="Calibri"/>
      <family val="2"/>
      <scheme val="minor"/>
    </font>
    <font>
      <b/>
      <sz val="12"/>
      <color indexed="8"/>
      <name val="Arial"/>
      <family val="2"/>
    </font>
    <font>
      <b/>
      <sz val="12"/>
      <color indexed="8"/>
      <name val="Calibri"/>
      <family val="2"/>
    </font>
    <font>
      <sz val="8"/>
      <color indexed="8"/>
      <name val="Arial"/>
      <family val="2"/>
    </font>
    <font>
      <sz val="12"/>
      <color indexed="8"/>
      <name val="Arial"/>
      <family val="2"/>
    </font>
    <font>
      <b/>
      <sz val="8"/>
      <color indexed="8"/>
      <name val="Arial"/>
      <family val="2"/>
    </font>
    <font>
      <sz val="12"/>
      <color indexed="8"/>
      <name val="Calibri"/>
      <family val="2"/>
    </font>
  </fonts>
  <fills count="3">
    <fill>
      <patternFill patternType="none"/>
    </fill>
    <fill>
      <patternFill patternType="gray125"/>
    </fill>
    <fill>
      <patternFill patternType="solid">
        <fgColor indexed="27"/>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35">
    <xf numFmtId="0" fontId="0" fillId="0" borderId="0" xfId="0"/>
    <xf numFmtId="0" fontId="3" fillId="0" borderId="0" xfId="0" applyFont="1" applyFill="1" applyAlignment="1">
      <alignmen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right" vertical="center" wrapText="1"/>
    </xf>
    <xf numFmtId="2" fontId="1" fillId="2" borderId="1" xfId="0" applyNumberFormat="1" applyFont="1" applyFill="1" applyBorder="1" applyAlignment="1">
      <alignment horizontal="center" vertical="center" wrapText="1"/>
    </xf>
    <xf numFmtId="0" fontId="5" fillId="0" borderId="0" xfId="0" applyFont="1" applyFill="1" applyAlignment="1">
      <alignment horizontal="right"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3" fillId="0" borderId="1" xfId="0" applyFont="1" applyFill="1" applyBorder="1" applyAlignment="1">
      <alignment vertical="justify" wrapText="1"/>
    </xf>
    <xf numFmtId="2" fontId="1"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92"/>
  <sheetViews>
    <sheetView topLeftCell="A4" workbookViewId="0">
      <selection activeCell="I50" sqref="I50"/>
    </sheetView>
  </sheetViews>
  <sheetFormatPr defaultRowHeight="11.25"/>
  <cols>
    <col min="1" max="1" width="66.5703125" style="1" customWidth="1"/>
    <col min="2" max="2" width="17.7109375" style="13" customWidth="1"/>
    <col min="3" max="16384" width="9.140625" style="1"/>
  </cols>
  <sheetData>
    <row r="1" spans="1:2" ht="15.75">
      <c r="A1" s="21" t="s">
        <v>0</v>
      </c>
      <c r="B1" s="22"/>
    </row>
    <row r="2" spans="1:2" ht="36.75" customHeight="1">
      <c r="A2" s="23" t="s">
        <v>102</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2</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15" customHeight="1">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2.5</v>
      </c>
    </row>
    <row r="49" spans="1:2" ht="40.5" customHeight="1">
      <c r="A49" s="26" t="s">
        <v>38</v>
      </c>
      <c r="B49" s="17"/>
    </row>
    <row r="50" spans="1:2" ht="51.75" customHeight="1">
      <c r="A50" s="11"/>
      <c r="B50" s="12"/>
    </row>
    <row r="53" spans="1:2" ht="33" customHeight="1">
      <c r="A53" s="27" t="s">
        <v>102</v>
      </c>
      <c r="B53" s="28"/>
    </row>
    <row r="54" spans="1:2" ht="42" customHeight="1">
      <c r="A54" s="25" t="s">
        <v>39</v>
      </c>
      <c r="B54" s="25"/>
    </row>
    <row r="55" spans="1:2">
      <c r="A55" s="8" t="s">
        <v>40</v>
      </c>
      <c r="B55" s="5"/>
    </row>
    <row r="56" spans="1:2" ht="56.25">
      <c r="A56" s="6" t="s">
        <v>41</v>
      </c>
      <c r="B56" s="5"/>
    </row>
    <row r="57" spans="1:2">
      <c r="A57" s="6" t="s">
        <v>42</v>
      </c>
      <c r="B57" s="5"/>
    </row>
    <row r="58" spans="1:2">
      <c r="A58" s="6" t="s">
        <v>43</v>
      </c>
      <c r="B58" s="5"/>
    </row>
    <row r="59" spans="1:2">
      <c r="A59" s="6" t="s">
        <v>44</v>
      </c>
      <c r="B59" s="5"/>
    </row>
    <row r="60" spans="1:2">
      <c r="A60" s="6" t="s">
        <v>45</v>
      </c>
      <c r="B60" s="5"/>
    </row>
    <row r="61" spans="1:2">
      <c r="A61" s="6" t="s">
        <v>46</v>
      </c>
      <c r="B61" s="5"/>
    </row>
    <row r="62" spans="1:2">
      <c r="A62" s="7" t="s">
        <v>11</v>
      </c>
      <c r="B62" s="3">
        <v>1</v>
      </c>
    </row>
    <row r="63" spans="1:2">
      <c r="A63" s="6"/>
      <c r="B63" s="5"/>
    </row>
    <row r="64" spans="1:2">
      <c r="A64" s="8" t="s">
        <v>47</v>
      </c>
      <c r="B64" s="5"/>
    </row>
    <row r="65" spans="1:5" ht="45">
      <c r="A65" s="6" t="s">
        <v>48</v>
      </c>
      <c r="B65" s="5"/>
      <c r="D65" s="11"/>
      <c r="E65" s="12"/>
    </row>
    <row r="66" spans="1:5">
      <c r="A66" s="6" t="s">
        <v>28</v>
      </c>
      <c r="B66" s="5"/>
    </row>
    <row r="67" spans="1:5">
      <c r="A67" s="6" t="s">
        <v>29</v>
      </c>
      <c r="B67" s="5"/>
    </row>
    <row r="68" spans="1:5">
      <c r="A68" s="7" t="s">
        <v>11</v>
      </c>
      <c r="B68" s="3">
        <v>1</v>
      </c>
    </row>
    <row r="69" spans="1:5">
      <c r="A69" s="6"/>
      <c r="B69" s="5"/>
    </row>
    <row r="70" spans="1:5">
      <c r="A70" s="8" t="s">
        <v>49</v>
      </c>
      <c r="B70" s="5"/>
    </row>
    <row r="71" spans="1:5" ht="22.5">
      <c r="A71" s="6" t="s">
        <v>50</v>
      </c>
      <c r="B71" s="5"/>
    </row>
    <row r="72" spans="1:5">
      <c r="A72" s="6" t="s">
        <v>51</v>
      </c>
      <c r="B72" s="5"/>
    </row>
    <row r="73" spans="1:5">
      <c r="A73" s="6" t="s">
        <v>52</v>
      </c>
      <c r="B73" s="5"/>
    </row>
    <row r="74" spans="1:5">
      <c r="A74" s="6" t="s">
        <v>53</v>
      </c>
      <c r="B74" s="5"/>
    </row>
    <row r="75" spans="1:5">
      <c r="A75" s="6" t="s">
        <v>54</v>
      </c>
      <c r="B75" s="5"/>
    </row>
    <row r="76" spans="1:5">
      <c r="A76" s="6" t="s">
        <v>55</v>
      </c>
      <c r="B76" s="5"/>
    </row>
    <row r="77" spans="1:5">
      <c r="A77" s="6" t="s">
        <v>56</v>
      </c>
      <c r="B77" s="5"/>
    </row>
    <row r="78" spans="1:5">
      <c r="A78" s="7" t="s">
        <v>11</v>
      </c>
      <c r="B78" s="3">
        <v>1</v>
      </c>
    </row>
    <row r="79" spans="1:5">
      <c r="A79" s="7"/>
      <c r="B79" s="3"/>
    </row>
    <row r="80" spans="1:5">
      <c r="A80" s="8" t="s">
        <v>57</v>
      </c>
      <c r="B80" s="5"/>
    </row>
    <row r="81" spans="1:2" ht="33.75">
      <c r="A81" s="6" t="s">
        <v>58</v>
      </c>
      <c r="B81" s="5"/>
    </row>
    <row r="82" spans="1:2">
      <c r="A82" s="6" t="s">
        <v>59</v>
      </c>
      <c r="B82" s="5"/>
    </row>
    <row r="83" spans="1:2">
      <c r="A83" s="6" t="s">
        <v>60</v>
      </c>
      <c r="B83" s="5"/>
    </row>
    <row r="84" spans="1:2" ht="22.5">
      <c r="A84" s="6" t="s">
        <v>61</v>
      </c>
      <c r="B84" s="5"/>
    </row>
    <row r="85" spans="1:2">
      <c r="A85" s="6" t="s">
        <v>62</v>
      </c>
      <c r="B85" s="5"/>
    </row>
    <row r="86" spans="1:2">
      <c r="A86" s="6" t="s">
        <v>63</v>
      </c>
      <c r="B86" s="5"/>
    </row>
    <row r="87" spans="1:2">
      <c r="A87" s="7" t="s">
        <v>11</v>
      </c>
      <c r="B87" s="3">
        <v>3</v>
      </c>
    </row>
    <row r="88" spans="1:2" ht="23.25" customHeight="1">
      <c r="A88" s="9" t="s">
        <v>64</v>
      </c>
      <c r="B88" s="10">
        <f>SUM(B62:B87)/4</f>
        <v>1.5</v>
      </c>
    </row>
    <row r="89" spans="1:2" ht="28.5" customHeight="1">
      <c r="A89" s="17" t="s">
        <v>65</v>
      </c>
      <c r="B89" s="18"/>
    </row>
    <row r="90" spans="1:2" ht="36" customHeight="1"/>
    <row r="91" spans="1:2" ht="33" customHeight="1">
      <c r="A91" s="19" t="s">
        <v>66</v>
      </c>
      <c r="B91" s="20"/>
    </row>
    <row r="92" spans="1:2" ht="29.25" customHeight="1">
      <c r="A92" s="14" t="s">
        <v>67</v>
      </c>
      <c r="B92" s="10">
        <f>B48*B88</f>
        <v>3.75</v>
      </c>
    </row>
  </sheetData>
  <mergeCells count="8">
    <mergeCell ref="A89:B89"/>
    <mergeCell ref="A91:B91"/>
    <mergeCell ref="A1:B1"/>
    <mergeCell ref="A2:B2"/>
    <mergeCell ref="A3:B3"/>
    <mergeCell ref="A49:B49"/>
    <mergeCell ref="A53:B53"/>
    <mergeCell ref="A54:B54"/>
  </mergeCells>
  <phoneticPr fontId="0" type="noConversion"/>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E90"/>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76</v>
      </c>
      <c r="B1" s="22"/>
    </row>
    <row r="2" spans="1:2" ht="36.75" customHeight="1">
      <c r="A2" s="23" t="s">
        <v>112</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3</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3.8333333333333335</v>
      </c>
    </row>
    <row r="49" spans="1:5" ht="40.5" customHeight="1">
      <c r="A49" s="26" t="s">
        <v>38</v>
      </c>
      <c r="B49" s="17"/>
    </row>
    <row r="51" spans="1:5" ht="52.5" customHeight="1">
      <c r="A51" s="27" t="s">
        <v>112</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2</v>
      </c>
    </row>
    <row r="61" spans="1:5">
      <c r="A61" s="6"/>
      <c r="B61" s="5"/>
    </row>
    <row r="62" spans="1:5">
      <c r="A62" s="8" t="s">
        <v>47</v>
      </c>
      <c r="B62" s="5"/>
    </row>
    <row r="63" spans="1:5" ht="39" customHeight="1">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1</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1.75</v>
      </c>
    </row>
    <row r="87" spans="1:2" ht="28.5" customHeight="1">
      <c r="A87" s="17" t="s">
        <v>65</v>
      </c>
      <c r="B87" s="18"/>
    </row>
    <row r="88" spans="1:2" ht="36" customHeight="1"/>
    <row r="89" spans="1:2" ht="33" customHeight="1">
      <c r="A89" s="29" t="s">
        <v>66</v>
      </c>
      <c r="B89" s="29"/>
    </row>
    <row r="90" spans="1:2" ht="29.25" customHeight="1">
      <c r="A90" s="14" t="s">
        <v>67</v>
      </c>
      <c r="B90" s="10">
        <f>B48*B86</f>
        <v>6.7083333333333339</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E90"/>
  <sheetViews>
    <sheetView workbookViewId="0">
      <selection activeCell="D121" sqref="D121"/>
    </sheetView>
  </sheetViews>
  <sheetFormatPr defaultRowHeight="11.25"/>
  <cols>
    <col min="1" max="1" width="66.5703125" style="1" customWidth="1"/>
    <col min="2" max="2" width="17.7109375" style="13" customWidth="1"/>
    <col min="3" max="16384" width="9.140625" style="1"/>
  </cols>
  <sheetData>
    <row r="1" spans="1:2" ht="15.75">
      <c r="A1" s="21" t="s">
        <v>101</v>
      </c>
      <c r="B1" s="22"/>
    </row>
    <row r="2" spans="1:2" ht="36.75" customHeight="1">
      <c r="A2" s="23" t="s">
        <v>113</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2</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2.1666666666666665</v>
      </c>
    </row>
    <row r="49" spans="1:5" ht="40.5" customHeight="1">
      <c r="A49" s="26" t="s">
        <v>38</v>
      </c>
      <c r="B49" s="17"/>
    </row>
    <row r="50" spans="1:5">
      <c r="A50" s="31" t="s">
        <v>113</v>
      </c>
      <c r="B50" s="32"/>
    </row>
    <row r="51" spans="1:5" ht="47.25" customHeight="1">
      <c r="A51" s="33"/>
      <c r="B51" s="34"/>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2</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1</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1.75</v>
      </c>
    </row>
    <row r="87" spans="1:2" ht="28.5" customHeight="1">
      <c r="A87" s="17" t="s">
        <v>65</v>
      </c>
      <c r="B87" s="18"/>
    </row>
    <row r="88" spans="1:2" ht="36" customHeight="1"/>
    <row r="89" spans="1:2" ht="33" customHeight="1">
      <c r="A89" s="29" t="s">
        <v>66</v>
      </c>
      <c r="B89" s="29"/>
    </row>
    <row r="90" spans="1:2" ht="29.25" customHeight="1">
      <c r="A90" s="14" t="s">
        <v>67</v>
      </c>
      <c r="B90" s="10">
        <f>B48*B86</f>
        <v>3.7916666666666665</v>
      </c>
    </row>
  </sheetData>
  <mergeCells count="8">
    <mergeCell ref="A87:B87"/>
    <mergeCell ref="A89:B89"/>
    <mergeCell ref="A1:B1"/>
    <mergeCell ref="A2:B2"/>
    <mergeCell ref="A3:B3"/>
    <mergeCell ref="A49:B49"/>
    <mergeCell ref="A50:B51"/>
    <mergeCell ref="A52:B52"/>
  </mergeCells>
  <phoneticPr fontId="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E90"/>
  <sheetViews>
    <sheetView workbookViewId="0">
      <selection activeCell="F105" sqref="F105"/>
    </sheetView>
  </sheetViews>
  <sheetFormatPr defaultRowHeight="11.25"/>
  <cols>
    <col min="1" max="1" width="66.5703125" style="1" customWidth="1"/>
    <col min="2" max="2" width="17.7109375" style="13" customWidth="1"/>
    <col min="3" max="16384" width="9.140625" style="1"/>
  </cols>
  <sheetData>
    <row r="1" spans="1:2" ht="15.75">
      <c r="A1" s="21" t="s">
        <v>77</v>
      </c>
      <c r="B1" s="22"/>
    </row>
    <row r="2" spans="1:2" ht="36.75" customHeight="1">
      <c r="A2" s="23" t="s">
        <v>114</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2</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79</v>
      </c>
      <c r="B30" s="5"/>
    </row>
    <row r="31" spans="1:2" ht="22.5">
      <c r="A31" s="6" t="s">
        <v>80</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2.1666666666666665</v>
      </c>
    </row>
    <row r="49" spans="1:5" ht="40.5" customHeight="1">
      <c r="A49" s="26" t="s">
        <v>38</v>
      </c>
      <c r="B49" s="17"/>
    </row>
    <row r="51" spans="1:5" ht="44.25" customHeight="1">
      <c r="A51" s="27" t="s">
        <v>114</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2.1666666666666665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E89"/>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78</v>
      </c>
      <c r="B1" s="22"/>
    </row>
    <row r="2" spans="1:2" ht="36.75" customHeight="1">
      <c r="A2" s="23" t="s">
        <v>115</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3</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82</v>
      </c>
      <c r="B30" s="5"/>
    </row>
    <row r="31" spans="1:2" ht="22.5">
      <c r="A31" s="6" t="s">
        <v>83</v>
      </c>
      <c r="B31" s="5"/>
    </row>
    <row r="32" spans="1:2">
      <c r="A32" s="7" t="s">
        <v>11</v>
      </c>
      <c r="B32" s="3">
        <v>5</v>
      </c>
    </row>
    <row r="33" spans="1:2">
      <c r="A33" s="6"/>
      <c r="B33" s="5"/>
    </row>
    <row r="34" spans="1:2">
      <c r="A34" s="8" t="s">
        <v>26</v>
      </c>
      <c r="B34" s="5"/>
    </row>
    <row r="35" spans="1:2" ht="33.75">
      <c r="A35" s="6" t="s">
        <v>84</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6">
        <f>SUM(B12:B47)/6</f>
        <v>3.3333333333333335</v>
      </c>
    </row>
    <row r="49" spans="1:5" ht="40.5" customHeight="1">
      <c r="A49" s="26" t="s">
        <v>38</v>
      </c>
      <c r="B49" s="17"/>
    </row>
    <row r="50" spans="1:5" ht="54" customHeight="1">
      <c r="A50" s="27" t="s">
        <v>115</v>
      </c>
      <c r="B50" s="30"/>
    </row>
    <row r="51" spans="1:5" ht="42" customHeight="1">
      <c r="A51" s="29" t="s">
        <v>39</v>
      </c>
      <c r="B51" s="29"/>
    </row>
    <row r="52" spans="1:5">
      <c r="A52" s="8" t="s">
        <v>40</v>
      </c>
      <c r="B52" s="5"/>
    </row>
    <row r="53" spans="1:5" ht="56.25">
      <c r="A53" s="6" t="s">
        <v>41</v>
      </c>
      <c r="B53" s="5"/>
    </row>
    <row r="54" spans="1:5">
      <c r="A54" s="6" t="s">
        <v>42</v>
      </c>
      <c r="B54" s="5"/>
    </row>
    <row r="55" spans="1:5">
      <c r="A55" s="6" t="s">
        <v>43</v>
      </c>
      <c r="B55" s="5"/>
    </row>
    <row r="56" spans="1:5">
      <c r="A56" s="6" t="s">
        <v>44</v>
      </c>
      <c r="B56" s="5"/>
    </row>
    <row r="57" spans="1:5">
      <c r="A57" s="6" t="s">
        <v>45</v>
      </c>
      <c r="B57" s="5"/>
    </row>
    <row r="58" spans="1:5">
      <c r="A58" s="6" t="s">
        <v>46</v>
      </c>
      <c r="B58" s="5"/>
    </row>
    <row r="59" spans="1:5">
      <c r="A59" s="7" t="s">
        <v>11</v>
      </c>
      <c r="B59" s="3">
        <v>1</v>
      </c>
    </row>
    <row r="60" spans="1:5">
      <c r="A60" s="6"/>
      <c r="B60" s="5"/>
    </row>
    <row r="61" spans="1:5">
      <c r="A61" s="8" t="s">
        <v>47</v>
      </c>
      <c r="B61" s="5"/>
    </row>
    <row r="62" spans="1:5" ht="45">
      <c r="A62" s="6" t="s">
        <v>48</v>
      </c>
      <c r="B62" s="5"/>
      <c r="D62" s="11"/>
      <c r="E62" s="12"/>
    </row>
    <row r="63" spans="1:5">
      <c r="A63" s="6" t="s">
        <v>28</v>
      </c>
      <c r="B63" s="5"/>
    </row>
    <row r="64" spans="1:5">
      <c r="A64" s="6" t="s">
        <v>29</v>
      </c>
      <c r="B64" s="5"/>
    </row>
    <row r="65" spans="1:2">
      <c r="A65" s="7" t="s">
        <v>11</v>
      </c>
      <c r="B65" s="3">
        <v>1</v>
      </c>
    </row>
    <row r="66" spans="1:2">
      <c r="A66" s="6"/>
      <c r="B66" s="5"/>
    </row>
    <row r="67" spans="1:2">
      <c r="A67" s="8" t="s">
        <v>49</v>
      </c>
      <c r="B67" s="5"/>
    </row>
    <row r="68" spans="1:2" ht="22.5">
      <c r="A68" s="6" t="s">
        <v>50</v>
      </c>
      <c r="B68" s="5"/>
    </row>
    <row r="69" spans="1:2">
      <c r="A69" s="6" t="s">
        <v>51</v>
      </c>
      <c r="B69" s="5"/>
    </row>
    <row r="70" spans="1:2">
      <c r="A70" s="6" t="s">
        <v>52</v>
      </c>
      <c r="B70" s="5"/>
    </row>
    <row r="71" spans="1:2">
      <c r="A71" s="6" t="s">
        <v>53</v>
      </c>
      <c r="B71" s="5"/>
    </row>
    <row r="72" spans="1:2">
      <c r="A72" s="6" t="s">
        <v>54</v>
      </c>
      <c r="B72" s="5"/>
    </row>
    <row r="73" spans="1:2">
      <c r="A73" s="6" t="s">
        <v>55</v>
      </c>
      <c r="B73" s="5"/>
    </row>
    <row r="74" spans="1:2">
      <c r="A74" s="6" t="s">
        <v>56</v>
      </c>
      <c r="B74" s="5"/>
    </row>
    <row r="75" spans="1:2">
      <c r="A75" s="7" t="s">
        <v>11</v>
      </c>
      <c r="B75" s="3">
        <v>0</v>
      </c>
    </row>
    <row r="76" spans="1:2">
      <c r="A76" s="7"/>
      <c r="B76" s="3"/>
    </row>
    <row r="77" spans="1:2">
      <c r="A77" s="8" t="s">
        <v>57</v>
      </c>
      <c r="B77" s="5"/>
    </row>
    <row r="78" spans="1:2" ht="27" customHeight="1">
      <c r="A78" s="6" t="s">
        <v>58</v>
      </c>
      <c r="B78" s="5"/>
    </row>
    <row r="79" spans="1:2">
      <c r="A79" s="6" t="s">
        <v>59</v>
      </c>
      <c r="B79" s="5"/>
    </row>
    <row r="80" spans="1:2">
      <c r="A80" s="6" t="s">
        <v>60</v>
      </c>
      <c r="B80" s="5"/>
    </row>
    <row r="81" spans="1:2" ht="22.5">
      <c r="A81" s="6" t="s">
        <v>61</v>
      </c>
      <c r="B81" s="5"/>
    </row>
    <row r="82" spans="1:2">
      <c r="A82" s="6" t="s">
        <v>62</v>
      </c>
      <c r="B82" s="5"/>
    </row>
    <row r="83" spans="1:2">
      <c r="A83" s="6" t="s">
        <v>63</v>
      </c>
      <c r="B83" s="5"/>
    </row>
    <row r="84" spans="1:2">
      <c r="A84" s="7" t="s">
        <v>11</v>
      </c>
      <c r="B84" s="3">
        <v>2</v>
      </c>
    </row>
    <row r="85" spans="1:2" ht="23.25" customHeight="1">
      <c r="A85" s="9" t="s">
        <v>64</v>
      </c>
      <c r="B85" s="10">
        <f>SUM(B59:B84)/4</f>
        <v>1</v>
      </c>
    </row>
    <row r="86" spans="1:2" ht="28.5" customHeight="1">
      <c r="A86" s="17" t="s">
        <v>65</v>
      </c>
      <c r="B86" s="18"/>
    </row>
    <row r="87" spans="1:2" ht="36" customHeight="1"/>
    <row r="88" spans="1:2" ht="33" customHeight="1">
      <c r="A88" s="29" t="s">
        <v>66</v>
      </c>
      <c r="B88" s="29"/>
    </row>
    <row r="89" spans="1:2" ht="29.25" customHeight="1">
      <c r="A89" s="14" t="s">
        <v>67</v>
      </c>
      <c r="B89" s="10">
        <f>B48*B85</f>
        <v>3.3333333333333335</v>
      </c>
    </row>
  </sheetData>
  <mergeCells count="8">
    <mergeCell ref="A86:B86"/>
    <mergeCell ref="A88:B88"/>
    <mergeCell ref="A1:B1"/>
    <mergeCell ref="A2:B2"/>
    <mergeCell ref="A3:B3"/>
    <mergeCell ref="A49:B49"/>
    <mergeCell ref="A50:B50"/>
    <mergeCell ref="A51:B51"/>
  </mergeCells>
  <phoneticPr fontId="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E90"/>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81</v>
      </c>
      <c r="B1" s="22"/>
    </row>
    <row r="2" spans="1:2" ht="36.75" customHeight="1">
      <c r="A2" s="23" t="s">
        <v>116</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79</v>
      </c>
      <c r="B30" s="5"/>
    </row>
    <row r="31" spans="1:2" ht="22.5">
      <c r="A31" s="6" t="s">
        <v>86</v>
      </c>
      <c r="B31" s="5"/>
    </row>
    <row r="32" spans="1:2">
      <c r="A32" s="7" t="s">
        <v>11</v>
      </c>
      <c r="B32" s="3">
        <v>4</v>
      </c>
    </row>
    <row r="33" spans="1:2">
      <c r="A33" s="6"/>
      <c r="B33" s="5"/>
    </row>
    <row r="34" spans="1:2">
      <c r="A34" s="8" t="s">
        <v>26</v>
      </c>
      <c r="B34" s="5"/>
    </row>
    <row r="35" spans="1:2" ht="33.75">
      <c r="A35" s="6" t="s">
        <v>87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3.3333333333333335</v>
      </c>
    </row>
    <row r="49" spans="1:5" ht="40.5" customHeight="1">
      <c r="A49" s="26" t="s">
        <v>38</v>
      </c>
      <c r="B49" s="17"/>
    </row>
    <row r="51" spans="1:5" ht="44.25" customHeight="1">
      <c r="A51" s="27" t="s">
        <v>116</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9.25"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1.25</v>
      </c>
    </row>
    <row r="87" spans="1:2" ht="28.5" customHeight="1">
      <c r="A87" s="17" t="s">
        <v>65</v>
      </c>
      <c r="B87" s="18"/>
    </row>
    <row r="88" spans="1:2" ht="36" customHeight="1"/>
    <row r="89" spans="1:2" ht="33" customHeight="1">
      <c r="A89" s="29" t="s">
        <v>66</v>
      </c>
      <c r="B89" s="29"/>
    </row>
    <row r="90" spans="1:2" ht="29.25" customHeight="1">
      <c r="A90" s="14" t="s">
        <v>67</v>
      </c>
      <c r="B90" s="10">
        <f>B48*B86</f>
        <v>4.166666666666667</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E90"/>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85</v>
      </c>
      <c r="B1" s="22"/>
    </row>
    <row r="2" spans="1:2" ht="36.75" customHeight="1">
      <c r="A2" s="23" t="s">
        <v>117</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5</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82</v>
      </c>
      <c r="B30" s="5"/>
    </row>
    <row r="31" spans="1:2" ht="22.5">
      <c r="A31" s="6" t="s">
        <v>86</v>
      </c>
      <c r="B31" s="5"/>
    </row>
    <row r="32" spans="1:2">
      <c r="A32" s="7" t="s">
        <v>11</v>
      </c>
      <c r="B32" s="3">
        <v>5</v>
      </c>
    </row>
    <row r="33" spans="1:2">
      <c r="A33" s="6"/>
      <c r="B33" s="5"/>
    </row>
    <row r="34" spans="1:2">
      <c r="A34" s="8" t="s">
        <v>26</v>
      </c>
      <c r="B34" s="5"/>
    </row>
    <row r="35" spans="1:2" ht="33.75">
      <c r="A35" s="6" t="s">
        <v>87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3.8333333333333335</v>
      </c>
    </row>
    <row r="49" spans="1:5" ht="40.5" customHeight="1">
      <c r="A49" s="26" t="s">
        <v>38</v>
      </c>
      <c r="B49" s="17"/>
    </row>
    <row r="51" spans="1:5" ht="32.450000000000003" customHeight="1">
      <c r="A51" s="27" t="s">
        <v>117</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1.25</v>
      </c>
    </row>
    <row r="87" spans="1:2" ht="28.5" customHeight="1">
      <c r="A87" s="17" t="s">
        <v>65</v>
      </c>
      <c r="B87" s="18"/>
    </row>
    <row r="88" spans="1:2" ht="36" customHeight="1"/>
    <row r="89" spans="1:2" ht="33" customHeight="1">
      <c r="A89" s="29" t="s">
        <v>66</v>
      </c>
      <c r="B89" s="29"/>
    </row>
    <row r="90" spans="1:2" ht="29.25" customHeight="1">
      <c r="A90" s="14" t="s">
        <v>67</v>
      </c>
      <c r="B90" s="10">
        <f>B48*B86</f>
        <v>4.791666666666667</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E90"/>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88</v>
      </c>
      <c r="B1" s="22"/>
    </row>
    <row r="2" spans="1:2" ht="36.75" customHeight="1">
      <c r="A2" s="23" t="s">
        <v>118</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3</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79</v>
      </c>
      <c r="B30" s="5"/>
    </row>
    <row r="31" spans="1:2" ht="22.5">
      <c r="A31" s="6" t="s">
        <v>86</v>
      </c>
      <c r="B31" s="5"/>
    </row>
    <row r="32" spans="1:2">
      <c r="A32" s="7" t="s">
        <v>11</v>
      </c>
      <c r="B32" s="3">
        <v>4</v>
      </c>
    </row>
    <row r="33" spans="1:2">
      <c r="A33" s="6"/>
      <c r="B33" s="5"/>
    </row>
    <row r="34" spans="1:2">
      <c r="A34" s="8" t="s">
        <v>26</v>
      </c>
      <c r="B34" s="5"/>
    </row>
    <row r="35" spans="1:2" ht="33.75">
      <c r="A35" s="6" t="s">
        <v>87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3</v>
      </c>
    </row>
    <row r="48" spans="1:2" ht="27.75" customHeight="1">
      <c r="A48" s="9" t="s">
        <v>37</v>
      </c>
      <c r="B48" s="10">
        <f>SUM(B12:B47)/6</f>
        <v>2.8333333333333335</v>
      </c>
    </row>
    <row r="49" spans="1:5" ht="40.5" customHeight="1">
      <c r="A49" s="26" t="s">
        <v>38</v>
      </c>
      <c r="B49" s="17"/>
    </row>
    <row r="51" spans="1:5" ht="33.6" customHeight="1">
      <c r="A51" s="27" t="s">
        <v>118</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2.8333333333333335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E89"/>
  <sheetViews>
    <sheetView topLeftCell="A58"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89</v>
      </c>
      <c r="B1" s="22"/>
    </row>
    <row r="2" spans="1:2" ht="36.75" customHeight="1">
      <c r="A2" s="23" t="s">
        <v>119</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2</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79</v>
      </c>
      <c r="B30" s="5"/>
    </row>
    <row r="31" spans="1:2" ht="22.5">
      <c r="A31" s="6" t="s">
        <v>86</v>
      </c>
      <c r="B31" s="5"/>
    </row>
    <row r="32" spans="1:2">
      <c r="A32" s="7" t="s">
        <v>11</v>
      </c>
      <c r="B32" s="3">
        <v>1</v>
      </c>
    </row>
    <row r="33" spans="1:2">
      <c r="A33" s="6"/>
      <c r="B33" s="5"/>
    </row>
    <row r="34" spans="1:2">
      <c r="A34" s="8" t="s">
        <v>26</v>
      </c>
      <c r="B34" s="5"/>
    </row>
    <row r="35" spans="1:2" ht="33.75">
      <c r="A35" s="6" t="s">
        <v>87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1.8333333333333333</v>
      </c>
    </row>
    <row r="49" spans="1:5" ht="40.5" customHeight="1">
      <c r="A49" s="26" t="s">
        <v>38</v>
      </c>
      <c r="B49" s="17"/>
    </row>
    <row r="50" spans="1:5" ht="31.9" customHeight="1">
      <c r="A50" s="27" t="s">
        <v>119</v>
      </c>
      <c r="B50" s="30"/>
    </row>
    <row r="51" spans="1:5" ht="51.75" customHeight="1">
      <c r="A51" s="29" t="s">
        <v>39</v>
      </c>
      <c r="B51" s="29"/>
    </row>
    <row r="52" spans="1:5">
      <c r="A52" s="8" t="s">
        <v>40</v>
      </c>
      <c r="B52" s="5"/>
    </row>
    <row r="53" spans="1:5" ht="56.25">
      <c r="A53" s="6" t="s">
        <v>41</v>
      </c>
      <c r="B53" s="5"/>
    </row>
    <row r="54" spans="1:5">
      <c r="A54" s="6" t="s">
        <v>42</v>
      </c>
      <c r="B54" s="5"/>
    </row>
    <row r="55" spans="1:5">
      <c r="A55" s="6" t="s">
        <v>43</v>
      </c>
      <c r="B55" s="5"/>
    </row>
    <row r="56" spans="1:5">
      <c r="A56" s="6" t="s">
        <v>44</v>
      </c>
      <c r="B56" s="5"/>
    </row>
    <row r="57" spans="1:5">
      <c r="A57" s="6" t="s">
        <v>45</v>
      </c>
      <c r="B57" s="5"/>
    </row>
    <row r="58" spans="1:5">
      <c r="A58" s="6" t="s">
        <v>46</v>
      </c>
      <c r="B58" s="5"/>
    </row>
    <row r="59" spans="1:5">
      <c r="A59" s="7" t="s">
        <v>11</v>
      </c>
      <c r="B59" s="3">
        <v>5</v>
      </c>
    </row>
    <row r="60" spans="1:5">
      <c r="A60" s="6"/>
      <c r="B60" s="5"/>
    </row>
    <row r="61" spans="1:5">
      <c r="A61" s="8" t="s">
        <v>47</v>
      </c>
      <c r="B61" s="5"/>
    </row>
    <row r="62" spans="1:5" ht="45">
      <c r="A62" s="6" t="s">
        <v>48</v>
      </c>
      <c r="B62" s="5"/>
      <c r="D62" s="11"/>
      <c r="E62" s="12"/>
    </row>
    <row r="63" spans="1:5">
      <c r="A63" s="6" t="s">
        <v>28</v>
      </c>
      <c r="B63" s="5"/>
    </row>
    <row r="64" spans="1:5">
      <c r="A64" s="6" t="s">
        <v>29</v>
      </c>
      <c r="B64" s="5"/>
    </row>
    <row r="65" spans="1:2">
      <c r="A65" s="7" t="s">
        <v>11</v>
      </c>
      <c r="B65" s="3">
        <v>1</v>
      </c>
    </row>
    <row r="66" spans="1:2">
      <c r="A66" s="6"/>
      <c r="B66" s="5"/>
    </row>
    <row r="67" spans="1:2">
      <c r="A67" s="8" t="s">
        <v>49</v>
      </c>
      <c r="B67" s="5"/>
    </row>
    <row r="68" spans="1:2" ht="22.5">
      <c r="A68" s="6" t="s">
        <v>50</v>
      </c>
      <c r="B68" s="5"/>
    </row>
    <row r="69" spans="1:2">
      <c r="A69" s="6" t="s">
        <v>51</v>
      </c>
      <c r="B69" s="5"/>
    </row>
    <row r="70" spans="1:2">
      <c r="A70" s="6" t="s">
        <v>52</v>
      </c>
      <c r="B70" s="5"/>
    </row>
    <row r="71" spans="1:2">
      <c r="A71" s="6" t="s">
        <v>53</v>
      </c>
      <c r="B71" s="5"/>
    </row>
    <row r="72" spans="1:2">
      <c r="A72" s="6" t="s">
        <v>54</v>
      </c>
      <c r="B72" s="5"/>
    </row>
    <row r="73" spans="1:2">
      <c r="A73" s="6" t="s">
        <v>55</v>
      </c>
      <c r="B73" s="5"/>
    </row>
    <row r="74" spans="1:2">
      <c r="A74" s="6" t="s">
        <v>56</v>
      </c>
      <c r="B74" s="5"/>
    </row>
    <row r="75" spans="1:2">
      <c r="A75" s="7" t="s">
        <v>11</v>
      </c>
      <c r="B75" s="3">
        <v>0</v>
      </c>
    </row>
    <row r="76" spans="1:2">
      <c r="A76" s="7"/>
      <c r="B76" s="3"/>
    </row>
    <row r="77" spans="1:2">
      <c r="A77" s="8" t="s">
        <v>57</v>
      </c>
      <c r="B77" s="5"/>
    </row>
    <row r="78" spans="1:2" ht="33.75">
      <c r="A78" s="6" t="s">
        <v>58</v>
      </c>
      <c r="B78" s="5"/>
    </row>
    <row r="79" spans="1:2">
      <c r="A79" s="6" t="s">
        <v>59</v>
      </c>
      <c r="B79" s="5"/>
    </row>
    <row r="80" spans="1:2">
      <c r="A80" s="6" t="s">
        <v>60</v>
      </c>
      <c r="B80" s="5"/>
    </row>
    <row r="81" spans="1:2" ht="22.5">
      <c r="A81" s="6" t="s">
        <v>61</v>
      </c>
      <c r="B81" s="5"/>
    </row>
    <row r="82" spans="1:2">
      <c r="A82" s="6" t="s">
        <v>62</v>
      </c>
      <c r="B82" s="5"/>
    </row>
    <row r="83" spans="1:2">
      <c r="A83" s="6" t="s">
        <v>63</v>
      </c>
      <c r="B83" s="5"/>
    </row>
    <row r="84" spans="1:2">
      <c r="A84" s="7" t="s">
        <v>11</v>
      </c>
      <c r="B84" s="3">
        <v>3</v>
      </c>
    </row>
    <row r="85" spans="1:2" ht="23.25" customHeight="1">
      <c r="A85" s="9" t="s">
        <v>64</v>
      </c>
      <c r="B85" s="10">
        <f>SUM(B59:B84)/4</f>
        <v>2.25</v>
      </c>
    </row>
    <row r="86" spans="1:2" ht="28.5" customHeight="1">
      <c r="A86" s="17" t="s">
        <v>65</v>
      </c>
      <c r="B86" s="18"/>
    </row>
    <row r="87" spans="1:2" ht="36" customHeight="1"/>
    <row r="88" spans="1:2" ht="33" customHeight="1">
      <c r="A88" s="29" t="s">
        <v>66</v>
      </c>
      <c r="B88" s="29"/>
    </row>
    <row r="89" spans="1:2" ht="29.25" customHeight="1">
      <c r="A89" s="14" t="s">
        <v>67</v>
      </c>
      <c r="B89" s="10">
        <f>B48*B85</f>
        <v>4.125</v>
      </c>
    </row>
  </sheetData>
  <mergeCells count="8">
    <mergeCell ref="A86:B86"/>
    <mergeCell ref="A88:B88"/>
    <mergeCell ref="A1:B1"/>
    <mergeCell ref="A2:B2"/>
    <mergeCell ref="A3:B3"/>
    <mergeCell ref="A49:B49"/>
    <mergeCell ref="A50:B50"/>
    <mergeCell ref="A51:B51"/>
  </mergeCells>
  <phoneticPr fontId="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E90"/>
  <sheetViews>
    <sheetView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90</v>
      </c>
      <c r="B1" s="22"/>
    </row>
    <row r="2" spans="1:2" ht="36.75" customHeight="1">
      <c r="A2" s="23" t="s">
        <v>120</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2</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79</v>
      </c>
      <c r="B30" s="5"/>
    </row>
    <row r="31" spans="1:2" ht="22.5">
      <c r="A31" s="6" t="s">
        <v>86</v>
      </c>
      <c r="B31" s="5"/>
    </row>
    <row r="32" spans="1:2">
      <c r="A32" s="7" t="s">
        <v>11</v>
      </c>
      <c r="B32" s="3">
        <v>3</v>
      </c>
    </row>
    <row r="33" spans="1:2">
      <c r="A33" s="6"/>
      <c r="B33" s="5"/>
    </row>
    <row r="34" spans="1:2">
      <c r="A34" s="8" t="s">
        <v>26</v>
      </c>
      <c r="B34" s="5"/>
    </row>
    <row r="35" spans="1:2" ht="33.75">
      <c r="A35" s="6" t="s">
        <v>87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2.1666666666666665</v>
      </c>
    </row>
    <row r="49" spans="1:5" ht="40.5" customHeight="1">
      <c r="A49" s="26" t="s">
        <v>38</v>
      </c>
      <c r="B49" s="17"/>
    </row>
    <row r="51" spans="1:5" ht="51.75" customHeight="1">
      <c r="A51" s="27" t="s">
        <v>120</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2.1666666666666665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E90"/>
  <sheetViews>
    <sheetView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91</v>
      </c>
      <c r="B1" s="22"/>
    </row>
    <row r="2" spans="1:2" ht="36.75" customHeight="1">
      <c r="A2" s="23" t="s">
        <v>121</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79</v>
      </c>
      <c r="B30" s="5"/>
    </row>
    <row r="31" spans="1:2" ht="22.5">
      <c r="A31" s="6" t="s">
        <v>86</v>
      </c>
      <c r="B31" s="5"/>
    </row>
    <row r="32" spans="1:2">
      <c r="A32" s="7" t="s">
        <v>11</v>
      </c>
      <c r="B32" s="3">
        <v>3</v>
      </c>
    </row>
    <row r="33" spans="1:2">
      <c r="A33" s="6"/>
      <c r="B33" s="5"/>
    </row>
    <row r="34" spans="1:2">
      <c r="A34" s="8" t="s">
        <v>26</v>
      </c>
      <c r="B34" s="5"/>
    </row>
    <row r="35" spans="1:2" ht="33.75">
      <c r="A35" s="6" t="s">
        <v>87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3</v>
      </c>
    </row>
    <row r="48" spans="1:2" ht="27.75" customHeight="1">
      <c r="A48" s="9" t="s">
        <v>37</v>
      </c>
      <c r="B48" s="10">
        <f>SUM(B12:B47)/6</f>
        <v>2.8333333333333335</v>
      </c>
    </row>
    <row r="49" spans="1:5" ht="40.5" customHeight="1">
      <c r="A49" s="26" t="s">
        <v>38</v>
      </c>
      <c r="B49" s="17"/>
    </row>
    <row r="51" spans="1:5" ht="51.75" customHeight="1">
      <c r="A51" s="27" t="s">
        <v>121</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1.25</v>
      </c>
    </row>
    <row r="87" spans="1:2" ht="28.5" customHeight="1">
      <c r="A87" s="17" t="s">
        <v>65</v>
      </c>
      <c r="B87" s="18"/>
    </row>
    <row r="88" spans="1:2" ht="36" customHeight="1"/>
    <row r="89" spans="1:2" ht="33" customHeight="1">
      <c r="A89" s="29" t="s">
        <v>66</v>
      </c>
      <c r="B89" s="29"/>
    </row>
    <row r="90" spans="1:2" ht="29.25" customHeight="1">
      <c r="A90" s="14" t="s">
        <v>67</v>
      </c>
      <c r="B90" s="10">
        <f>B48*B86</f>
        <v>3.541666666666667</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91"/>
  <sheetViews>
    <sheetView workbookViewId="0">
      <selection activeCell="I16" sqref="I16"/>
    </sheetView>
  </sheetViews>
  <sheetFormatPr defaultRowHeight="11.25"/>
  <cols>
    <col min="1" max="1" width="66.5703125" style="1" customWidth="1"/>
    <col min="2" max="2" width="17.7109375" style="13" customWidth="1"/>
    <col min="3" max="16384" width="9.140625" style="1"/>
  </cols>
  <sheetData>
    <row r="1" spans="1:2" ht="15.75">
      <c r="A1" s="21" t="s">
        <v>68</v>
      </c>
      <c r="B1" s="22"/>
    </row>
    <row r="2" spans="1:2" ht="36.75" customHeight="1">
      <c r="A2" s="23" t="s">
        <v>103</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2</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v>
      </c>
    </row>
    <row r="49" spans="1:5" ht="40.5" customHeight="1">
      <c r="A49" s="26" t="s">
        <v>38</v>
      </c>
      <c r="B49" s="17"/>
    </row>
    <row r="50" spans="1:5" ht="51.75" customHeight="1">
      <c r="A50" s="11"/>
      <c r="B50" s="12"/>
    </row>
    <row r="52" spans="1:5" ht="31.15" customHeight="1">
      <c r="A52" s="27" t="s">
        <v>103</v>
      </c>
      <c r="B52" s="28"/>
    </row>
    <row r="53" spans="1:5" ht="42" customHeight="1">
      <c r="A53" s="29" t="s">
        <v>39</v>
      </c>
      <c r="B53" s="29"/>
    </row>
    <row r="54" spans="1:5">
      <c r="A54" s="8" t="s">
        <v>40</v>
      </c>
      <c r="B54" s="5"/>
    </row>
    <row r="55" spans="1:5" ht="56.25">
      <c r="A55" s="15"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3</v>
      </c>
    </row>
    <row r="87" spans="1:2" ht="23.25" customHeight="1">
      <c r="A87" s="9" t="s">
        <v>64</v>
      </c>
      <c r="B87" s="10">
        <f>SUM(B61:B86)/4</f>
        <v>1.25</v>
      </c>
    </row>
    <row r="88" spans="1:2" ht="28.5" customHeight="1">
      <c r="A88" s="17" t="s">
        <v>65</v>
      </c>
      <c r="B88" s="18"/>
    </row>
    <row r="89" spans="1:2" ht="36" customHeight="1"/>
    <row r="90" spans="1:2" ht="33" customHeight="1">
      <c r="A90" s="19" t="s">
        <v>66</v>
      </c>
      <c r="B90" s="20"/>
    </row>
    <row r="91" spans="1:2" ht="29.25" customHeight="1">
      <c r="A91" s="14" t="s">
        <v>67</v>
      </c>
      <c r="B91" s="10">
        <f>B48*B87</f>
        <v>2.5</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E90"/>
  <sheetViews>
    <sheetView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92</v>
      </c>
      <c r="B1" s="22"/>
    </row>
    <row r="2" spans="1:2" ht="36.75" customHeight="1">
      <c r="A2" s="23" t="s">
        <v>122</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3</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5</v>
      </c>
    </row>
    <row r="48" spans="1:2" ht="27.75" customHeight="1">
      <c r="A48" s="9" t="s">
        <v>37</v>
      </c>
      <c r="B48" s="10">
        <f>SUM(B12:B47)/6</f>
        <v>3.3333333333333335</v>
      </c>
    </row>
    <row r="49" spans="1:5" ht="40.5" customHeight="1">
      <c r="A49" s="26" t="s">
        <v>38</v>
      </c>
      <c r="B49" s="17"/>
    </row>
    <row r="51" spans="1:5" ht="51.75" customHeight="1">
      <c r="A51" s="27" t="s">
        <v>122</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1.25</v>
      </c>
    </row>
    <row r="87" spans="1:2" ht="28.5" customHeight="1">
      <c r="A87" s="17" t="s">
        <v>65</v>
      </c>
      <c r="B87" s="18"/>
    </row>
    <row r="88" spans="1:2" ht="36" customHeight="1"/>
    <row r="89" spans="1:2" ht="33" customHeight="1">
      <c r="A89" s="29" t="s">
        <v>66</v>
      </c>
      <c r="B89" s="29"/>
    </row>
    <row r="90" spans="1:2" ht="29.25" customHeight="1">
      <c r="A90" s="14" t="s">
        <v>67</v>
      </c>
      <c r="B90" s="10">
        <f>B48*B86</f>
        <v>4.166666666666667</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E90"/>
  <sheetViews>
    <sheetView topLeftCell="A67"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93</v>
      </c>
      <c r="B1" s="22"/>
    </row>
    <row r="2" spans="1:2" ht="36.75" customHeight="1">
      <c r="A2" s="23" t="s">
        <v>123</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1</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2.1666666666666665</v>
      </c>
    </row>
    <row r="49" spans="1:5" ht="40.5" customHeight="1">
      <c r="A49" s="26" t="s">
        <v>38</v>
      </c>
      <c r="B49" s="17"/>
    </row>
    <row r="51" spans="1:5" ht="51.75" customHeight="1">
      <c r="A51" s="27" t="s">
        <v>123</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2.1666666666666665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E90"/>
  <sheetViews>
    <sheetView topLeftCell="A67"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94</v>
      </c>
      <c r="B1" s="22"/>
    </row>
    <row r="2" spans="1:2" ht="36.75" customHeight="1">
      <c r="A2" s="23" t="s">
        <v>124</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1</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v>
      </c>
    </row>
    <row r="49" spans="1:5" ht="40.5" customHeight="1">
      <c r="A49" s="26" t="s">
        <v>38</v>
      </c>
      <c r="B49" s="17"/>
    </row>
    <row r="51" spans="1:5" ht="51.75" customHeight="1">
      <c r="A51" s="27" t="s">
        <v>124</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2</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E90"/>
  <sheetViews>
    <sheetView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95</v>
      </c>
      <c r="B1" s="22"/>
    </row>
    <row r="2" spans="1:2" ht="36.75" customHeight="1">
      <c r="A2" s="23" t="s">
        <v>125</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5</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3.5</v>
      </c>
    </row>
    <row r="49" spans="1:5" ht="40.5" customHeight="1">
      <c r="A49" s="26" t="s">
        <v>38</v>
      </c>
      <c r="B49" s="17"/>
    </row>
    <row r="51" spans="1:5" ht="51.75" customHeight="1">
      <c r="A51" s="27" t="s">
        <v>125</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3.5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E90"/>
  <sheetViews>
    <sheetView topLeftCell="A28"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96</v>
      </c>
      <c r="B1" s="22"/>
    </row>
    <row r="2" spans="1:2" ht="36.75" customHeight="1">
      <c r="A2" s="23" t="s">
        <v>126</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5</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3.5</v>
      </c>
    </row>
    <row r="49" spans="1:5" ht="40.5" customHeight="1">
      <c r="A49" s="26" t="s">
        <v>38</v>
      </c>
      <c r="B49" s="17"/>
    </row>
    <row r="51" spans="1:5" ht="51.75" customHeight="1">
      <c r="A51" s="27" t="s">
        <v>126</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27" customHeight="1">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2</v>
      </c>
    </row>
    <row r="86" spans="1:2" ht="23.25" customHeight="1">
      <c r="A86" s="9" t="s">
        <v>64</v>
      </c>
      <c r="B86" s="10">
        <f>SUM(B60:B85)/4</f>
        <v>1</v>
      </c>
    </row>
    <row r="87" spans="1:2" ht="28.5" customHeight="1">
      <c r="A87" s="17" t="s">
        <v>65</v>
      </c>
      <c r="B87" s="18"/>
    </row>
    <row r="88" spans="1:2" ht="36" customHeight="1"/>
    <row r="89" spans="1:2" ht="33" customHeight="1">
      <c r="A89" s="29" t="s">
        <v>66</v>
      </c>
      <c r="B89" s="29"/>
    </row>
    <row r="90" spans="1:2" ht="29.25" customHeight="1">
      <c r="A90" s="14" t="s">
        <v>67</v>
      </c>
      <c r="B90" s="10">
        <f>B48*B86</f>
        <v>3.5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E91"/>
  <sheetViews>
    <sheetView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97</v>
      </c>
      <c r="B1" s="22"/>
    </row>
    <row r="2" spans="1:2" ht="36.75" customHeight="1">
      <c r="A2" s="23" t="s">
        <v>127</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5</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3.5</v>
      </c>
    </row>
    <row r="49" spans="1:5" ht="40.5" customHeight="1">
      <c r="A49" s="26" t="s">
        <v>38</v>
      </c>
      <c r="B49" s="17"/>
    </row>
    <row r="50" spans="1:5" ht="51.75" customHeight="1">
      <c r="A50" s="11"/>
      <c r="B50" s="12"/>
    </row>
    <row r="52" spans="1:5" ht="32.450000000000003" customHeight="1">
      <c r="A52" s="27" t="s">
        <v>128</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2</v>
      </c>
    </row>
    <row r="87" spans="1:2" ht="23.25" customHeight="1">
      <c r="A87" s="9" t="s">
        <v>64</v>
      </c>
      <c r="B87" s="10">
        <f>SUM(B61:B86)/4</f>
        <v>1</v>
      </c>
    </row>
    <row r="88" spans="1:2" ht="28.5" customHeight="1">
      <c r="A88" s="17" t="s">
        <v>65</v>
      </c>
      <c r="B88" s="18"/>
    </row>
    <row r="89" spans="1:2" ht="36" customHeight="1"/>
    <row r="90" spans="1:2" ht="33" customHeight="1">
      <c r="A90" s="29" t="s">
        <v>66</v>
      </c>
      <c r="B90" s="29"/>
    </row>
    <row r="91" spans="1:2" ht="29.25" customHeight="1">
      <c r="A91" s="14" t="s">
        <v>67</v>
      </c>
      <c r="B91" s="10">
        <f>B48*B87</f>
        <v>3.5</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E91"/>
  <sheetViews>
    <sheetView topLeftCell="A82"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98</v>
      </c>
      <c r="B1" s="22"/>
    </row>
    <row r="2" spans="1:2" ht="36.75" customHeight="1">
      <c r="A2" s="23" t="s">
        <v>129</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5</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2</v>
      </c>
    </row>
    <row r="48" spans="1:2" ht="27.75" customHeight="1">
      <c r="A48" s="9" t="s">
        <v>37</v>
      </c>
      <c r="B48" s="10">
        <f>SUM(B12:B47)/6</f>
        <v>3.5</v>
      </c>
    </row>
    <row r="49" spans="1:5" ht="40.5" customHeight="1">
      <c r="A49" s="26" t="s">
        <v>38</v>
      </c>
      <c r="B49" s="17"/>
    </row>
    <row r="50" spans="1:5" ht="51.75" customHeight="1">
      <c r="A50" s="11"/>
      <c r="B50" s="12"/>
    </row>
    <row r="52" spans="1:5" ht="32.450000000000003" customHeight="1">
      <c r="A52" s="27" t="s">
        <v>129</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2</v>
      </c>
    </row>
    <row r="87" spans="1:2" ht="23.25" customHeight="1">
      <c r="A87" s="9" t="s">
        <v>64</v>
      </c>
      <c r="B87" s="10">
        <f>SUM(B61:B86)/4</f>
        <v>1</v>
      </c>
    </row>
    <row r="88" spans="1:2" ht="28.5" customHeight="1">
      <c r="A88" s="17" t="s">
        <v>65</v>
      </c>
      <c r="B88" s="18"/>
    </row>
    <row r="89" spans="1:2" ht="36" customHeight="1"/>
    <row r="90" spans="1:2" ht="33" customHeight="1">
      <c r="A90" s="29" t="s">
        <v>66</v>
      </c>
      <c r="B90" s="29"/>
    </row>
    <row r="91" spans="1:2" ht="29.25" customHeight="1">
      <c r="A91" s="14" t="s">
        <v>67</v>
      </c>
      <c r="B91" s="10">
        <f>B48*B87</f>
        <v>3.5</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E91"/>
  <sheetViews>
    <sheetView tabSelected="1" topLeftCell="A82"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99</v>
      </c>
      <c r="B1" s="22"/>
    </row>
    <row r="2" spans="1:2" ht="36.75" customHeight="1">
      <c r="A2" s="23" t="s">
        <v>130</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1</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5</v>
      </c>
    </row>
    <row r="48" spans="1:2" ht="27.75" customHeight="1">
      <c r="A48" s="9" t="s">
        <v>37</v>
      </c>
      <c r="B48" s="10">
        <f>SUM(B12:B47)/6</f>
        <v>3</v>
      </c>
    </row>
    <row r="49" spans="1:5" ht="40.5" customHeight="1">
      <c r="A49" s="26" t="s">
        <v>38</v>
      </c>
      <c r="B49" s="17"/>
    </row>
    <row r="50" spans="1:5" ht="51.75" customHeight="1">
      <c r="A50" s="11"/>
      <c r="B50" s="12"/>
    </row>
    <row r="52" spans="1:5" ht="32.450000000000003" customHeight="1">
      <c r="A52" s="27" t="s">
        <v>130</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3</v>
      </c>
    </row>
    <row r="87" spans="1:2" ht="23.25" customHeight="1">
      <c r="A87" s="9" t="s">
        <v>64</v>
      </c>
      <c r="B87" s="10">
        <f>SUM(B61:B86)/4</f>
        <v>1.25</v>
      </c>
    </row>
    <row r="88" spans="1:2" ht="28.5" customHeight="1">
      <c r="A88" s="17" t="s">
        <v>65</v>
      </c>
      <c r="B88" s="18"/>
    </row>
    <row r="89" spans="1:2" ht="36" customHeight="1"/>
    <row r="90" spans="1:2" ht="33" customHeight="1">
      <c r="A90" s="29" t="s">
        <v>66</v>
      </c>
      <c r="B90" s="29"/>
    </row>
    <row r="91" spans="1:2" ht="29.25" customHeight="1">
      <c r="A91" s="14" t="s">
        <v>67</v>
      </c>
      <c r="B91" s="10">
        <f>B48*B87</f>
        <v>3.75</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E91"/>
  <sheetViews>
    <sheetView topLeftCell="A64" workbookViewId="0">
      <selection activeCell="F94" sqref="F94"/>
    </sheetView>
  </sheetViews>
  <sheetFormatPr defaultRowHeight="11.25"/>
  <cols>
    <col min="1" max="1" width="66.5703125" style="1" customWidth="1"/>
    <col min="2" max="2" width="17.7109375" style="13" customWidth="1"/>
    <col min="3" max="16384" width="9.140625" style="1"/>
  </cols>
  <sheetData>
    <row r="1" spans="1:2" ht="15.75">
      <c r="A1" s="21" t="s">
        <v>100</v>
      </c>
      <c r="B1" s="22"/>
    </row>
    <row r="2" spans="1:2" ht="36.75" customHeight="1">
      <c r="A2" s="23" t="s">
        <v>131</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1</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2</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1</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1.1666666666666667</v>
      </c>
    </row>
    <row r="49" spans="1:5" ht="40.5" customHeight="1">
      <c r="A49" s="26" t="s">
        <v>38</v>
      </c>
      <c r="B49" s="17"/>
    </row>
    <row r="50" spans="1:5" ht="51.75" customHeight="1">
      <c r="A50" s="11"/>
      <c r="B50" s="12"/>
    </row>
    <row r="52" spans="1:5" ht="32.450000000000003" customHeight="1">
      <c r="A52" s="27" t="s">
        <v>131</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33.75">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1</v>
      </c>
    </row>
    <row r="87" spans="1:2" ht="23.25" customHeight="1">
      <c r="A87" s="9" t="s">
        <v>64</v>
      </c>
      <c r="B87" s="10">
        <f>SUM(B61:B86)/4</f>
        <v>0.75</v>
      </c>
    </row>
    <row r="88" spans="1:2" ht="28.5" customHeight="1">
      <c r="A88" s="17" t="s">
        <v>65</v>
      </c>
      <c r="B88" s="18"/>
    </row>
    <row r="89" spans="1:2" ht="36" customHeight="1"/>
    <row r="90" spans="1:2" ht="33" customHeight="1">
      <c r="A90" s="29" t="s">
        <v>66</v>
      </c>
      <c r="B90" s="29"/>
    </row>
    <row r="91" spans="1:2" ht="29.25" customHeight="1">
      <c r="A91" s="14" t="s">
        <v>67</v>
      </c>
      <c r="B91" s="10">
        <f>B48*B87</f>
        <v>0.875</v>
      </c>
    </row>
  </sheetData>
  <mergeCells count="8">
    <mergeCell ref="A88:B88"/>
    <mergeCell ref="A90:B90"/>
    <mergeCell ref="A1:B1"/>
    <mergeCell ref="A2:B2"/>
    <mergeCell ref="A3:B3"/>
    <mergeCell ref="A49:B49"/>
    <mergeCell ref="A52:B52"/>
    <mergeCell ref="A53:B53"/>
  </mergeCells>
  <phoneticPr fontId="0" type="noConversion"/>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dimension ref="A1"/>
  <sheetViews>
    <sheetView workbookViewId="0">
      <selection activeCell="O23" sqref="O23"/>
    </sheetView>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91"/>
  <sheetViews>
    <sheetView topLeftCell="A49" workbookViewId="0">
      <selection activeCell="P69" sqref="P69"/>
    </sheetView>
  </sheetViews>
  <sheetFormatPr defaultRowHeight="11.25"/>
  <cols>
    <col min="1" max="1" width="66.5703125" style="1" customWidth="1"/>
    <col min="2" max="2" width="17.7109375" style="13" customWidth="1"/>
    <col min="3" max="16384" width="9.140625" style="1"/>
  </cols>
  <sheetData>
    <row r="1" spans="1:2" ht="15.75">
      <c r="A1" s="21" t="s">
        <v>69</v>
      </c>
      <c r="B1" s="22"/>
    </row>
    <row r="2" spans="1:2" ht="36.75" customHeight="1">
      <c r="A2" s="23" t="s">
        <v>104</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3.5</v>
      </c>
    </row>
    <row r="49" spans="1:5" ht="40.5" customHeight="1">
      <c r="A49" s="26" t="s">
        <v>38</v>
      </c>
      <c r="B49" s="17"/>
    </row>
    <row r="50" spans="1:5" ht="51.75" customHeight="1">
      <c r="A50" s="11"/>
      <c r="B50" s="12"/>
    </row>
    <row r="52" spans="1:5" ht="33.6" customHeight="1">
      <c r="A52" s="27" t="s">
        <v>104</v>
      </c>
      <c r="B52" s="28"/>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1</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3</v>
      </c>
    </row>
    <row r="87" spans="1:2" ht="23.25" customHeight="1">
      <c r="A87" s="9" t="s">
        <v>64</v>
      </c>
      <c r="B87" s="10">
        <f>SUM(B61:B86)/4</f>
        <v>1.5</v>
      </c>
    </row>
    <row r="88" spans="1:2" ht="28.5" customHeight="1">
      <c r="A88" s="17" t="s">
        <v>65</v>
      </c>
      <c r="B88" s="18"/>
    </row>
    <row r="89" spans="1:2" ht="36" customHeight="1"/>
    <row r="90" spans="1:2" ht="33" customHeight="1">
      <c r="A90" s="19" t="s">
        <v>66</v>
      </c>
      <c r="B90" s="20"/>
    </row>
    <row r="91" spans="1:2" ht="29.25" customHeight="1">
      <c r="A91" s="14" t="s">
        <v>67</v>
      </c>
      <c r="B91" s="10">
        <f>B48*B87</f>
        <v>5.25</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E91"/>
  <sheetViews>
    <sheetView topLeftCell="A43"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70</v>
      </c>
      <c r="B1" s="22"/>
    </row>
    <row r="2" spans="1:2" ht="36.75" customHeight="1">
      <c r="A2" s="27" t="s">
        <v>105</v>
      </c>
      <c r="B2" s="30"/>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1</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2.3333333333333335</v>
      </c>
    </row>
    <row r="49" spans="1:5" ht="40.5" customHeight="1">
      <c r="A49" s="26" t="s">
        <v>38</v>
      </c>
      <c r="B49" s="17"/>
    </row>
    <row r="50" spans="1:5" ht="51.75" customHeight="1">
      <c r="A50" s="11"/>
      <c r="B50" s="12"/>
    </row>
    <row r="52" spans="1:5" ht="32.450000000000003" customHeight="1">
      <c r="A52" s="27" t="s">
        <v>105</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3</v>
      </c>
    </row>
    <row r="87" spans="1:2" ht="23.25" customHeight="1">
      <c r="A87" s="9" t="s">
        <v>64</v>
      </c>
      <c r="B87" s="10">
        <f>SUM(B61:B86)/4</f>
        <v>1.25</v>
      </c>
    </row>
    <row r="88" spans="1:2" ht="28.5" customHeight="1">
      <c r="A88" s="17" t="s">
        <v>65</v>
      </c>
      <c r="B88" s="18"/>
    </row>
    <row r="89" spans="1:2" ht="36" customHeight="1"/>
    <row r="90" spans="1:2" ht="33" customHeight="1">
      <c r="A90" s="29" t="s">
        <v>66</v>
      </c>
      <c r="B90" s="29"/>
    </row>
    <row r="91" spans="1:2" ht="29.25" customHeight="1">
      <c r="A91" s="14" t="s">
        <v>67</v>
      </c>
      <c r="B91" s="10">
        <f>B48*B87</f>
        <v>2.916666666666667</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91"/>
  <sheetViews>
    <sheetView topLeftCell="A49"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71</v>
      </c>
      <c r="B1" s="22"/>
    </row>
    <row r="2" spans="1:2" ht="36.75" customHeight="1">
      <c r="A2" s="23" t="s">
        <v>106</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2.8333333333333335</v>
      </c>
    </row>
    <row r="49" spans="1:5" ht="40.5" customHeight="1">
      <c r="A49" s="26" t="s">
        <v>38</v>
      </c>
      <c r="B49" s="17"/>
    </row>
    <row r="50" spans="1:5" ht="51.75" customHeight="1">
      <c r="A50" s="11"/>
      <c r="B50" s="12"/>
    </row>
    <row r="52" spans="1:5" ht="33" customHeight="1">
      <c r="A52" s="27" t="s">
        <v>106</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1</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3</v>
      </c>
    </row>
    <row r="87" spans="1:2" ht="23.25" customHeight="1">
      <c r="A87" s="9" t="s">
        <v>64</v>
      </c>
      <c r="B87" s="10">
        <f>SUM(B61:B86)/4</f>
        <v>1.5</v>
      </c>
    </row>
    <row r="88" spans="1:2" ht="28.5" customHeight="1">
      <c r="A88" s="17" t="s">
        <v>65</v>
      </c>
      <c r="B88" s="18"/>
    </row>
    <row r="89" spans="1:2" ht="36" customHeight="1"/>
    <row r="90" spans="1:2" ht="33" customHeight="1">
      <c r="A90" s="29" t="s">
        <v>66</v>
      </c>
      <c r="B90" s="29"/>
    </row>
    <row r="91" spans="1:2" ht="29.25" customHeight="1">
      <c r="A91" s="14" t="s">
        <v>67</v>
      </c>
      <c r="B91" s="10">
        <f>B48*B87</f>
        <v>4.25</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E90"/>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72</v>
      </c>
      <c r="B1" s="22"/>
    </row>
    <row r="2" spans="1:2" ht="36.75" customHeight="1">
      <c r="A2" s="23" t="s">
        <v>107</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1</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2.3333333333333335</v>
      </c>
    </row>
    <row r="49" spans="1:5" ht="40.5" customHeight="1">
      <c r="A49" s="26" t="s">
        <v>38</v>
      </c>
      <c r="B49" s="17"/>
    </row>
    <row r="50" spans="1:5" ht="29.25" customHeight="1"/>
    <row r="51" spans="1:5" ht="23.25" customHeight="1">
      <c r="A51" s="27" t="s">
        <v>107</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0</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1.25</v>
      </c>
    </row>
    <row r="87" spans="1:2" ht="28.5" customHeight="1">
      <c r="A87" s="17" t="s">
        <v>65</v>
      </c>
      <c r="B87" s="18"/>
    </row>
    <row r="88" spans="1:2" ht="28.5" customHeight="1"/>
    <row r="89" spans="1:2" ht="33" customHeight="1">
      <c r="A89" s="29" t="s">
        <v>66</v>
      </c>
      <c r="B89" s="29"/>
    </row>
    <row r="90" spans="1:2" ht="29.25" customHeight="1">
      <c r="A90" s="14" t="s">
        <v>67</v>
      </c>
      <c r="B90" s="10">
        <f>B48*B86</f>
        <v>2.916666666666667</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E91"/>
  <sheetViews>
    <sheetView topLeftCell="A34" workbookViewId="0">
      <selection activeCell="C63" sqref="C63"/>
    </sheetView>
  </sheetViews>
  <sheetFormatPr defaultRowHeight="11.25"/>
  <cols>
    <col min="1" max="1" width="66.5703125" style="1" customWidth="1"/>
    <col min="2" max="2" width="17.7109375" style="13" customWidth="1"/>
    <col min="3" max="16384" width="9.140625" style="1"/>
  </cols>
  <sheetData>
    <row r="1" spans="1:2" ht="15.75">
      <c r="A1" s="21" t="s">
        <v>73</v>
      </c>
      <c r="B1" s="22"/>
    </row>
    <row r="2" spans="1:2" ht="36.75" customHeight="1">
      <c r="A2" s="23" t="s">
        <v>108</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12" customHeight="1">
      <c r="A8" s="6" t="s">
        <v>7</v>
      </c>
      <c r="B8" s="5"/>
    </row>
    <row r="9" spans="1:2">
      <c r="A9" s="6" t="s">
        <v>8</v>
      </c>
      <c r="B9" s="5"/>
    </row>
    <row r="10" spans="1:2">
      <c r="A10" s="6" t="s">
        <v>9</v>
      </c>
      <c r="B10" s="5"/>
    </row>
    <row r="11" spans="1:2">
      <c r="A11" s="6" t="s">
        <v>10</v>
      </c>
      <c r="B11" s="5"/>
    </row>
    <row r="12" spans="1:2">
      <c r="A12" s="7" t="s">
        <v>11</v>
      </c>
      <c r="B12" s="3">
        <v>3</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2</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2.8333333333333335</v>
      </c>
    </row>
    <row r="49" spans="1:5" ht="40.5" customHeight="1">
      <c r="A49" s="26" t="s">
        <v>38</v>
      </c>
      <c r="B49" s="17"/>
    </row>
    <row r="50" spans="1:5" ht="51.75" customHeight="1">
      <c r="A50" s="11"/>
      <c r="B50" s="12"/>
    </row>
    <row r="52" spans="1:5" ht="32.450000000000003" customHeight="1">
      <c r="A52" s="27" t="s">
        <v>108</v>
      </c>
      <c r="B52" s="30"/>
    </row>
    <row r="53" spans="1:5" ht="42" customHeight="1">
      <c r="A53" s="29" t="s">
        <v>39</v>
      </c>
      <c r="B53" s="29"/>
    </row>
    <row r="54" spans="1:5">
      <c r="A54" s="8" t="s">
        <v>40</v>
      </c>
      <c r="B54" s="5"/>
    </row>
    <row r="55" spans="1:5" ht="56.25">
      <c r="A55" s="6" t="s">
        <v>41</v>
      </c>
      <c r="B55" s="5"/>
    </row>
    <row r="56" spans="1:5">
      <c r="A56" s="6" t="s">
        <v>42</v>
      </c>
      <c r="B56" s="5"/>
    </row>
    <row r="57" spans="1:5">
      <c r="A57" s="6" t="s">
        <v>43</v>
      </c>
      <c r="B57" s="5"/>
    </row>
    <row r="58" spans="1:5">
      <c r="A58" s="6" t="s">
        <v>44</v>
      </c>
      <c r="B58" s="5"/>
    </row>
    <row r="59" spans="1:5">
      <c r="A59" s="6" t="s">
        <v>45</v>
      </c>
      <c r="B59" s="5"/>
    </row>
    <row r="60" spans="1:5">
      <c r="A60" s="6" t="s">
        <v>46</v>
      </c>
      <c r="B60" s="5"/>
    </row>
    <row r="61" spans="1:5">
      <c r="A61" s="7" t="s">
        <v>11</v>
      </c>
      <c r="B61" s="3">
        <v>1</v>
      </c>
    </row>
    <row r="62" spans="1:5">
      <c r="A62" s="6"/>
      <c r="B62" s="5"/>
    </row>
    <row r="63" spans="1:5">
      <c r="A63" s="8" t="s">
        <v>47</v>
      </c>
      <c r="B63" s="5"/>
    </row>
    <row r="64" spans="1:5" ht="45">
      <c r="A64" s="6" t="s">
        <v>48</v>
      </c>
      <c r="B64" s="5"/>
      <c r="D64" s="11"/>
      <c r="E64" s="12"/>
    </row>
    <row r="65" spans="1:2">
      <c r="A65" s="6" t="s">
        <v>28</v>
      </c>
      <c r="B65" s="5"/>
    </row>
    <row r="66" spans="1:2">
      <c r="A66" s="6" t="s">
        <v>29</v>
      </c>
      <c r="B66" s="5"/>
    </row>
    <row r="67" spans="1:2">
      <c r="A67" s="7" t="s">
        <v>11</v>
      </c>
      <c r="B67" s="3">
        <v>1</v>
      </c>
    </row>
    <row r="68" spans="1:2">
      <c r="A68" s="6"/>
      <c r="B68" s="5"/>
    </row>
    <row r="69" spans="1:2">
      <c r="A69" s="8" t="s">
        <v>49</v>
      </c>
      <c r="B69" s="5"/>
    </row>
    <row r="70" spans="1:2" ht="22.5">
      <c r="A70" s="6" t="s">
        <v>50</v>
      </c>
      <c r="B70" s="5"/>
    </row>
    <row r="71" spans="1:2">
      <c r="A71" s="6" t="s">
        <v>51</v>
      </c>
      <c r="B71" s="5"/>
    </row>
    <row r="72" spans="1:2">
      <c r="A72" s="6" t="s">
        <v>52</v>
      </c>
      <c r="B72" s="5"/>
    </row>
    <row r="73" spans="1:2">
      <c r="A73" s="6" t="s">
        <v>53</v>
      </c>
      <c r="B73" s="5"/>
    </row>
    <row r="74" spans="1:2">
      <c r="A74" s="6" t="s">
        <v>54</v>
      </c>
      <c r="B74" s="5"/>
    </row>
    <row r="75" spans="1:2">
      <c r="A75" s="6" t="s">
        <v>55</v>
      </c>
      <c r="B75" s="5"/>
    </row>
    <row r="76" spans="1:2">
      <c r="A76" s="6" t="s">
        <v>56</v>
      </c>
      <c r="B76" s="5"/>
    </row>
    <row r="77" spans="1:2">
      <c r="A77" s="7" t="s">
        <v>11</v>
      </c>
      <c r="B77" s="3">
        <v>0</v>
      </c>
    </row>
    <row r="78" spans="1:2">
      <c r="A78" s="7"/>
      <c r="B78" s="3"/>
    </row>
    <row r="79" spans="1:2">
      <c r="A79" s="8" t="s">
        <v>57</v>
      </c>
      <c r="B79" s="5"/>
    </row>
    <row r="80" spans="1:2" ht="27" customHeight="1">
      <c r="A80" s="6" t="s">
        <v>58</v>
      </c>
      <c r="B80" s="5"/>
    </row>
    <row r="81" spans="1:2">
      <c r="A81" s="6" t="s">
        <v>59</v>
      </c>
      <c r="B81" s="5"/>
    </row>
    <row r="82" spans="1:2">
      <c r="A82" s="6" t="s">
        <v>60</v>
      </c>
      <c r="B82" s="5"/>
    </row>
    <row r="83" spans="1:2" ht="22.5">
      <c r="A83" s="6" t="s">
        <v>61</v>
      </c>
      <c r="B83" s="5"/>
    </row>
    <row r="84" spans="1:2">
      <c r="A84" s="6" t="s">
        <v>62</v>
      </c>
      <c r="B84" s="5"/>
    </row>
    <row r="85" spans="1:2">
      <c r="A85" s="6" t="s">
        <v>63</v>
      </c>
      <c r="B85" s="5"/>
    </row>
    <row r="86" spans="1:2">
      <c r="A86" s="7" t="s">
        <v>11</v>
      </c>
      <c r="B86" s="3">
        <v>3</v>
      </c>
    </row>
    <row r="87" spans="1:2" ht="23.25" customHeight="1">
      <c r="A87" s="9" t="s">
        <v>64</v>
      </c>
      <c r="B87" s="10">
        <f>SUM(B61:B86)/4</f>
        <v>1.25</v>
      </c>
    </row>
    <row r="88" spans="1:2" ht="28.5" customHeight="1">
      <c r="A88" s="17" t="s">
        <v>65</v>
      </c>
      <c r="B88" s="18"/>
    </row>
    <row r="89" spans="1:2" ht="36" customHeight="1"/>
    <row r="90" spans="1:2" ht="33" customHeight="1">
      <c r="A90" s="29" t="s">
        <v>66</v>
      </c>
      <c r="B90" s="29"/>
    </row>
    <row r="91" spans="1:2" ht="29.25" customHeight="1">
      <c r="A91" s="14" t="s">
        <v>67</v>
      </c>
      <c r="B91" s="10">
        <f>B48*B87</f>
        <v>3.541666666666667</v>
      </c>
    </row>
  </sheetData>
  <mergeCells count="8">
    <mergeCell ref="A88:B88"/>
    <mergeCell ref="A90:B90"/>
    <mergeCell ref="A1:B1"/>
    <mergeCell ref="A2:B2"/>
    <mergeCell ref="A3:B3"/>
    <mergeCell ref="A49:B49"/>
    <mergeCell ref="A52:B52"/>
    <mergeCell ref="A53:B53"/>
  </mergeCells>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E90"/>
  <sheetViews>
    <sheetView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74</v>
      </c>
      <c r="B1" s="22"/>
    </row>
    <row r="2" spans="1:2" ht="36.75" customHeight="1">
      <c r="A2" s="23" t="s">
        <v>109</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4</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1</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3</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1</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2.5</v>
      </c>
    </row>
    <row r="49" spans="1:5" ht="40.5" customHeight="1">
      <c r="A49" s="26" t="s">
        <v>38</v>
      </c>
      <c r="B49" s="17"/>
    </row>
    <row r="51" spans="1:5" ht="44.25" customHeight="1">
      <c r="A51" s="27" t="s">
        <v>110</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1</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1</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1.5</v>
      </c>
    </row>
    <row r="87" spans="1:2" ht="28.5" customHeight="1">
      <c r="A87" s="17" t="s">
        <v>65</v>
      </c>
      <c r="B87" s="18"/>
    </row>
    <row r="88" spans="1:2" ht="36" customHeight="1"/>
    <row r="89" spans="1:2" ht="33" customHeight="1">
      <c r="A89" s="29" t="s">
        <v>66</v>
      </c>
      <c r="B89" s="29"/>
    </row>
    <row r="90" spans="1:2" ht="29.25" customHeight="1">
      <c r="A90" s="14" t="s">
        <v>67</v>
      </c>
      <c r="B90" s="10">
        <f>B48*B86</f>
        <v>3.75</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E90"/>
  <sheetViews>
    <sheetView topLeftCell="A73" workbookViewId="0">
      <selection activeCell="A52" sqref="A52:B52"/>
    </sheetView>
  </sheetViews>
  <sheetFormatPr defaultRowHeight="11.25"/>
  <cols>
    <col min="1" max="1" width="66.5703125" style="1" customWidth="1"/>
    <col min="2" max="2" width="17.7109375" style="13" customWidth="1"/>
    <col min="3" max="16384" width="9.140625" style="1"/>
  </cols>
  <sheetData>
    <row r="1" spans="1:2" ht="15.75">
      <c r="A1" s="21" t="s">
        <v>75</v>
      </c>
      <c r="B1" s="22"/>
    </row>
    <row r="2" spans="1:2" ht="36.75" customHeight="1">
      <c r="A2" s="23" t="s">
        <v>111</v>
      </c>
      <c r="B2" s="24"/>
    </row>
    <row r="3" spans="1:2" ht="27.75" customHeight="1">
      <c r="A3" s="25" t="s">
        <v>1</v>
      </c>
      <c r="B3" s="25"/>
    </row>
    <row r="4" spans="1:2">
      <c r="A4" s="2" t="s">
        <v>2</v>
      </c>
      <c r="B4" s="3" t="s">
        <v>3</v>
      </c>
    </row>
    <row r="5" spans="1:2">
      <c r="A5" s="4" t="s">
        <v>4</v>
      </c>
      <c r="B5" s="5"/>
    </row>
    <row r="6" spans="1:2">
      <c r="A6" s="6" t="s">
        <v>5</v>
      </c>
      <c r="B6" s="5"/>
    </row>
    <row r="7" spans="1:2">
      <c r="A7" s="6" t="s">
        <v>6</v>
      </c>
      <c r="B7" s="5"/>
    </row>
    <row r="8" spans="1:2" ht="22.5">
      <c r="A8" s="6" t="s">
        <v>7</v>
      </c>
      <c r="B8" s="5"/>
    </row>
    <row r="9" spans="1:2">
      <c r="A9" s="6" t="s">
        <v>8</v>
      </c>
      <c r="B9" s="5"/>
    </row>
    <row r="10" spans="1:2">
      <c r="A10" s="6" t="s">
        <v>9</v>
      </c>
      <c r="B10" s="5"/>
    </row>
    <row r="11" spans="1:2">
      <c r="A11" s="6" t="s">
        <v>10</v>
      </c>
      <c r="B11" s="5"/>
    </row>
    <row r="12" spans="1:2">
      <c r="A12" s="7" t="s">
        <v>11</v>
      </c>
      <c r="B12" s="3">
        <v>5</v>
      </c>
    </row>
    <row r="13" spans="1:2">
      <c r="A13" s="6"/>
      <c r="B13" s="5"/>
    </row>
    <row r="14" spans="1:2">
      <c r="A14" s="4" t="s">
        <v>12</v>
      </c>
      <c r="B14" s="5"/>
    </row>
    <row r="15" spans="1:2">
      <c r="A15" s="6" t="s">
        <v>13</v>
      </c>
      <c r="B15" s="5"/>
    </row>
    <row r="16" spans="1:2">
      <c r="A16" s="6" t="s">
        <v>14</v>
      </c>
      <c r="B16" s="5"/>
    </row>
    <row r="17" spans="1:2">
      <c r="A17" s="6" t="s">
        <v>15</v>
      </c>
      <c r="B17" s="5"/>
    </row>
    <row r="18" spans="1:2">
      <c r="A18" s="7" t="s">
        <v>11</v>
      </c>
      <c r="B18" s="3">
        <v>5</v>
      </c>
    </row>
    <row r="19" spans="1:2">
      <c r="A19" s="6"/>
      <c r="B19" s="5"/>
    </row>
    <row r="20" spans="1:2">
      <c r="A20" s="8" t="s">
        <v>16</v>
      </c>
      <c r="B20" s="5"/>
    </row>
    <row r="21" spans="1:2" ht="22.5">
      <c r="A21" s="6" t="s">
        <v>17</v>
      </c>
      <c r="B21" s="5"/>
    </row>
    <row r="22" spans="1:2">
      <c r="A22" s="6" t="s">
        <v>18</v>
      </c>
      <c r="B22" s="5"/>
    </row>
    <row r="23" spans="1:2">
      <c r="A23" s="6" t="s">
        <v>19</v>
      </c>
      <c r="B23" s="5"/>
    </row>
    <row r="24" spans="1:2">
      <c r="A24" s="6" t="s">
        <v>20</v>
      </c>
      <c r="B24" s="5"/>
    </row>
    <row r="25" spans="1:2">
      <c r="A25" s="7" t="s">
        <v>11</v>
      </c>
      <c r="B25" s="3">
        <v>3</v>
      </c>
    </row>
    <row r="26" spans="1:2">
      <c r="A26" s="6"/>
      <c r="B26" s="5"/>
    </row>
    <row r="27" spans="1:2">
      <c r="A27" s="8" t="s">
        <v>21</v>
      </c>
      <c r="B27" s="5"/>
    </row>
    <row r="28" spans="1:2">
      <c r="A28" s="6" t="s">
        <v>22</v>
      </c>
      <c r="B28" s="5"/>
    </row>
    <row r="29" spans="1:2">
      <c r="A29" s="6" t="s">
        <v>23</v>
      </c>
      <c r="B29" s="5"/>
    </row>
    <row r="30" spans="1:2" ht="22.5">
      <c r="A30" s="6" t="s">
        <v>24</v>
      </c>
      <c r="B30" s="5"/>
    </row>
    <row r="31" spans="1:2">
      <c r="A31" s="6" t="s">
        <v>25</v>
      </c>
      <c r="B31" s="5"/>
    </row>
    <row r="32" spans="1:2">
      <c r="A32" s="7" t="s">
        <v>11</v>
      </c>
      <c r="B32" s="3">
        <v>5</v>
      </c>
    </row>
    <row r="33" spans="1:2">
      <c r="A33" s="6"/>
      <c r="B33" s="5"/>
    </row>
    <row r="34" spans="1:2">
      <c r="A34" s="8" t="s">
        <v>26</v>
      </c>
      <c r="B34" s="5"/>
    </row>
    <row r="35" spans="1:2" ht="33.75">
      <c r="A35" s="6" t="s">
        <v>27</v>
      </c>
      <c r="B35" s="5"/>
    </row>
    <row r="36" spans="1:2">
      <c r="A36" s="6" t="s">
        <v>28</v>
      </c>
      <c r="B36" s="5"/>
    </row>
    <row r="37" spans="1:2">
      <c r="A37" s="6" t="s">
        <v>29</v>
      </c>
      <c r="B37" s="5"/>
    </row>
    <row r="38" spans="1:2">
      <c r="A38" s="7" t="s">
        <v>11</v>
      </c>
      <c r="B38" s="3">
        <v>5</v>
      </c>
    </row>
    <row r="39" spans="1:2" ht="8.25" customHeight="1">
      <c r="A39" s="6"/>
      <c r="B39" s="5"/>
    </row>
    <row r="40" spans="1:2" ht="13.5" customHeight="1">
      <c r="A40" s="8" t="s">
        <v>30</v>
      </c>
      <c r="B40" s="5"/>
    </row>
    <row r="41" spans="1:2" ht="22.5">
      <c r="A41" s="6" t="s">
        <v>31</v>
      </c>
      <c r="B41" s="5"/>
    </row>
    <row r="42" spans="1:2">
      <c r="A42" s="6" t="s">
        <v>32</v>
      </c>
      <c r="B42" s="5"/>
    </row>
    <row r="43" spans="1:2">
      <c r="A43" s="6" t="s">
        <v>33</v>
      </c>
      <c r="B43" s="5"/>
    </row>
    <row r="44" spans="1:2">
      <c r="A44" s="6" t="s">
        <v>34</v>
      </c>
      <c r="B44" s="5"/>
    </row>
    <row r="45" spans="1:2">
      <c r="A45" s="6" t="s">
        <v>35</v>
      </c>
      <c r="B45" s="5"/>
    </row>
    <row r="46" spans="1:2">
      <c r="A46" s="6" t="s">
        <v>36</v>
      </c>
      <c r="B46" s="5"/>
    </row>
    <row r="47" spans="1:2">
      <c r="A47" s="7" t="s">
        <v>11</v>
      </c>
      <c r="B47" s="3">
        <v>1</v>
      </c>
    </row>
    <row r="48" spans="1:2" ht="27.75" customHeight="1">
      <c r="A48" s="9" t="s">
        <v>37</v>
      </c>
      <c r="B48" s="10">
        <f>SUM(B12:B47)/6</f>
        <v>4</v>
      </c>
    </row>
    <row r="49" spans="1:5" ht="40.5" customHeight="1">
      <c r="A49" s="26" t="s">
        <v>38</v>
      </c>
      <c r="B49" s="17"/>
    </row>
    <row r="50" spans="1:5" ht="21" customHeight="1"/>
    <row r="51" spans="1:5" ht="33" customHeight="1">
      <c r="A51" s="27" t="s">
        <v>111</v>
      </c>
      <c r="B51" s="30"/>
    </row>
    <row r="52" spans="1:5" ht="42" customHeight="1">
      <c r="A52" s="29" t="s">
        <v>39</v>
      </c>
      <c r="B52" s="29"/>
    </row>
    <row r="53" spans="1:5">
      <c r="A53" s="8" t="s">
        <v>40</v>
      </c>
      <c r="B53" s="5"/>
    </row>
    <row r="54" spans="1:5" ht="56.25">
      <c r="A54" s="6" t="s">
        <v>41</v>
      </c>
      <c r="B54" s="5"/>
    </row>
    <row r="55" spans="1:5">
      <c r="A55" s="6" t="s">
        <v>42</v>
      </c>
      <c r="B55" s="5"/>
    </row>
    <row r="56" spans="1:5">
      <c r="A56" s="6" t="s">
        <v>43</v>
      </c>
      <c r="B56" s="5"/>
    </row>
    <row r="57" spans="1:5">
      <c r="A57" s="6" t="s">
        <v>44</v>
      </c>
      <c r="B57" s="5"/>
    </row>
    <row r="58" spans="1:5">
      <c r="A58" s="6" t="s">
        <v>45</v>
      </c>
      <c r="B58" s="5"/>
    </row>
    <row r="59" spans="1:5">
      <c r="A59" s="6" t="s">
        <v>46</v>
      </c>
      <c r="B59" s="5"/>
    </row>
    <row r="60" spans="1:5">
      <c r="A60" s="7" t="s">
        <v>11</v>
      </c>
      <c r="B60" s="3">
        <v>2</v>
      </c>
    </row>
    <row r="61" spans="1:5">
      <c r="A61" s="6"/>
      <c r="B61" s="5"/>
    </row>
    <row r="62" spans="1:5">
      <c r="A62" s="8" t="s">
        <v>47</v>
      </c>
      <c r="B62" s="5"/>
    </row>
    <row r="63" spans="1:5" ht="45">
      <c r="A63" s="6" t="s">
        <v>48</v>
      </c>
      <c r="B63" s="5"/>
      <c r="D63" s="11"/>
      <c r="E63" s="12"/>
    </row>
    <row r="64" spans="1:5">
      <c r="A64" s="6" t="s">
        <v>28</v>
      </c>
      <c r="B64" s="5"/>
    </row>
    <row r="65" spans="1:2">
      <c r="A65" s="6" t="s">
        <v>29</v>
      </c>
      <c r="B65" s="5"/>
    </row>
    <row r="66" spans="1:2">
      <c r="A66" s="7" t="s">
        <v>11</v>
      </c>
      <c r="B66" s="3">
        <v>1</v>
      </c>
    </row>
    <row r="67" spans="1:2">
      <c r="A67" s="6"/>
      <c r="B67" s="5"/>
    </row>
    <row r="68" spans="1:2">
      <c r="A68" s="8" t="s">
        <v>49</v>
      </c>
      <c r="B68" s="5"/>
    </row>
    <row r="69" spans="1:2" ht="22.5">
      <c r="A69" s="6" t="s">
        <v>50</v>
      </c>
      <c r="B69" s="5"/>
    </row>
    <row r="70" spans="1:2">
      <c r="A70" s="6" t="s">
        <v>51</v>
      </c>
      <c r="B70" s="5"/>
    </row>
    <row r="71" spans="1:2">
      <c r="A71" s="6" t="s">
        <v>52</v>
      </c>
      <c r="B71" s="5"/>
    </row>
    <row r="72" spans="1:2">
      <c r="A72" s="6" t="s">
        <v>53</v>
      </c>
      <c r="B72" s="5"/>
    </row>
    <row r="73" spans="1:2">
      <c r="A73" s="6" t="s">
        <v>54</v>
      </c>
      <c r="B73" s="5"/>
    </row>
    <row r="74" spans="1:2">
      <c r="A74" s="6" t="s">
        <v>55</v>
      </c>
      <c r="B74" s="5"/>
    </row>
    <row r="75" spans="1:2">
      <c r="A75" s="6" t="s">
        <v>56</v>
      </c>
      <c r="B75" s="5"/>
    </row>
    <row r="76" spans="1:2">
      <c r="A76" s="7" t="s">
        <v>11</v>
      </c>
      <c r="B76" s="3">
        <v>1</v>
      </c>
    </row>
    <row r="77" spans="1:2">
      <c r="A77" s="7"/>
      <c r="B77" s="3"/>
    </row>
    <row r="78" spans="1:2">
      <c r="A78" s="8" t="s">
        <v>57</v>
      </c>
      <c r="B78" s="5"/>
    </row>
    <row r="79" spans="1:2" ht="33.75">
      <c r="A79" s="6" t="s">
        <v>58</v>
      </c>
      <c r="B79" s="5"/>
    </row>
    <row r="80" spans="1:2">
      <c r="A80" s="6" t="s">
        <v>59</v>
      </c>
      <c r="B80" s="5"/>
    </row>
    <row r="81" spans="1:2">
      <c r="A81" s="6" t="s">
        <v>60</v>
      </c>
      <c r="B81" s="5"/>
    </row>
    <row r="82" spans="1:2" ht="22.5">
      <c r="A82" s="6" t="s">
        <v>61</v>
      </c>
      <c r="B82" s="5"/>
    </row>
    <row r="83" spans="1:2">
      <c r="A83" s="6" t="s">
        <v>62</v>
      </c>
      <c r="B83" s="5"/>
    </row>
    <row r="84" spans="1:2">
      <c r="A84" s="6" t="s">
        <v>63</v>
      </c>
      <c r="B84" s="5"/>
    </row>
    <row r="85" spans="1:2">
      <c r="A85" s="7" t="s">
        <v>11</v>
      </c>
      <c r="B85" s="3">
        <v>3</v>
      </c>
    </row>
    <row r="86" spans="1:2" ht="23.25" customHeight="1">
      <c r="A86" s="9" t="s">
        <v>64</v>
      </c>
      <c r="B86" s="10">
        <f>SUM(B60:B85)/4</f>
        <v>1.75</v>
      </c>
    </row>
    <row r="87" spans="1:2" ht="28.5" customHeight="1">
      <c r="A87" s="17" t="s">
        <v>65</v>
      </c>
      <c r="B87" s="18"/>
    </row>
    <row r="88" spans="1:2" ht="36" customHeight="1"/>
    <row r="89" spans="1:2" ht="33" customHeight="1">
      <c r="A89" s="29" t="s">
        <v>66</v>
      </c>
      <c r="B89" s="29"/>
    </row>
    <row r="90" spans="1:2" ht="29.25" customHeight="1">
      <c r="A90" s="14" t="s">
        <v>67</v>
      </c>
      <c r="B90" s="10">
        <f>B48*B86</f>
        <v>7</v>
      </c>
    </row>
  </sheetData>
  <mergeCells count="8">
    <mergeCell ref="A87:B87"/>
    <mergeCell ref="A89:B89"/>
    <mergeCell ref="A1:B1"/>
    <mergeCell ref="A2:B2"/>
    <mergeCell ref="A3:B3"/>
    <mergeCell ref="A49:B49"/>
    <mergeCell ref="A51:B51"/>
    <mergeCell ref="A52:B52"/>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29</vt:i4>
      </vt:variant>
    </vt:vector>
  </HeadingPairs>
  <TitlesOfParts>
    <vt:vector size="29" baseType="lpstr">
      <vt:lpstr>Foglio1</vt:lpstr>
      <vt:lpstr>Foglio2</vt:lpstr>
      <vt:lpstr>Foglio3</vt:lpstr>
      <vt:lpstr>Foglio4</vt:lpstr>
      <vt:lpstr>Foglio5</vt:lpstr>
      <vt:lpstr>Foglio6</vt:lpstr>
      <vt:lpstr>Foglio7</vt:lpstr>
      <vt:lpstr>Foglio8</vt:lpstr>
      <vt:lpstr>Foglio9</vt:lpstr>
      <vt:lpstr>Foglio10</vt:lpstr>
      <vt:lpstr>Foglio11</vt:lpstr>
      <vt:lpstr>Foglio12</vt:lpstr>
      <vt:lpstr>Foglio13</vt:lpstr>
      <vt:lpstr>Foglio14</vt:lpstr>
      <vt:lpstr>Foglio15</vt:lpstr>
      <vt:lpstr>Foglio16</vt:lpstr>
      <vt:lpstr>Foglio17</vt:lpstr>
      <vt:lpstr>Foglio18</vt:lpstr>
      <vt:lpstr>Foglio19</vt:lpstr>
      <vt:lpstr>Foglio20</vt:lpstr>
      <vt:lpstr>Foglio21</vt:lpstr>
      <vt:lpstr>Foglio22</vt:lpstr>
      <vt:lpstr>Foglio23</vt:lpstr>
      <vt:lpstr>Foglio24</vt:lpstr>
      <vt:lpstr>Foglio25</vt:lpstr>
      <vt:lpstr>Foglio26</vt:lpstr>
      <vt:lpstr>Foglio27</vt:lpstr>
      <vt:lpstr>Foglio28</vt:lpstr>
      <vt:lpstr>Foglio29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2017-02-22T16:58:00Z</dcterms:modified>
</cp:coreProperties>
</file>